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РКП" sheetId="1" r:id="rId1"/>
  </sheets>
  <definedNames>
    <definedName name="_xlnm.Print_Area" localSheetId="0">'РКП'!$A$1:$AB$43</definedName>
  </definedNames>
  <calcPr fullCalcOnLoad="1"/>
</workbook>
</file>

<file path=xl/sharedStrings.xml><?xml version="1.0" encoding="utf-8"?>
<sst xmlns="http://schemas.openxmlformats.org/spreadsheetml/2006/main" count="144" uniqueCount="88">
  <si>
    <t>ВЫПИСКА</t>
  </si>
  <si>
    <r>
      <rPr>
        <sz val="10"/>
        <color indexed="8"/>
        <rFont val="Times New Roman"/>
        <family val="1"/>
      </rPr>
      <t xml:space="preserve">из учебного плана для студентов </t>
    </r>
    <r>
      <rPr>
        <b/>
        <sz val="10"/>
        <color indexed="8"/>
        <rFont val="Times New Roman"/>
        <family val="1"/>
      </rPr>
      <t xml:space="preserve">1 курса, </t>
    </r>
    <r>
      <rPr>
        <sz val="10"/>
        <color indexed="8"/>
        <rFont val="Times New Roman"/>
        <family val="1"/>
      </rPr>
      <t xml:space="preserve">набора </t>
    </r>
    <r>
      <rPr>
        <b/>
        <sz val="10"/>
        <color indexed="8"/>
        <rFont val="Times New Roman"/>
        <family val="1"/>
      </rPr>
      <t xml:space="preserve">2022 </t>
    </r>
    <r>
      <rPr>
        <sz val="10"/>
        <color indexed="8"/>
        <rFont val="Times New Roman"/>
        <family val="1"/>
      </rPr>
      <t xml:space="preserve">года </t>
    </r>
  </si>
  <si>
    <r>
      <rPr>
        <sz val="10"/>
        <color indexed="8"/>
        <rFont val="Times New Roman"/>
        <family val="1"/>
      </rPr>
      <t xml:space="preserve"> факультета  экономики и менеджмента, специальность </t>
    </r>
    <r>
      <rPr>
        <b/>
        <sz val="10"/>
        <color indexed="8"/>
        <rFont val="Times New Roman"/>
        <family val="1"/>
      </rPr>
      <t>"Экономика и управление на предприятии"</t>
    </r>
  </si>
  <si>
    <t xml:space="preserve">                                                                       </t>
  </si>
  <si>
    <r>
      <rPr>
        <sz val="10"/>
        <color indexed="8"/>
        <rFont val="Times New Roman"/>
        <family val="1"/>
      </rPr>
      <t>специализация</t>
    </r>
    <r>
      <rPr>
        <b/>
        <sz val="10"/>
        <color indexed="8"/>
        <rFont val="Times New Roman"/>
        <family val="1"/>
      </rPr>
      <t xml:space="preserve"> "Экономика и управление на предприятии промышленности"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ЗФО (ССО, 3,5 года)</t>
    </r>
  </si>
  <si>
    <r>
      <rPr>
        <sz val="10"/>
        <color indexed="8"/>
        <rFont val="Times New Roman"/>
        <family val="1"/>
      </rPr>
      <t xml:space="preserve">на </t>
    </r>
    <r>
      <rPr>
        <b/>
        <sz val="10"/>
        <color indexed="8"/>
        <rFont val="Times New Roman"/>
        <family val="1"/>
      </rPr>
      <t>2022 / 2023</t>
    </r>
    <r>
      <rPr>
        <sz val="10"/>
        <color indexed="8"/>
        <rFont val="Times New Roman"/>
        <family val="1"/>
      </rPr>
      <t xml:space="preserve"> учебный год</t>
    </r>
  </si>
  <si>
    <t>№</t>
  </si>
  <si>
    <t>Название дисциплины</t>
  </si>
  <si>
    <t>Кол-во
часов</t>
  </si>
  <si>
    <t xml:space="preserve">Уст. сессия </t>
  </si>
  <si>
    <t>Кафедра,  которая  читает данную дисциплину</t>
  </si>
  <si>
    <t>Всего часов</t>
  </si>
  <si>
    <t>Аудиторных часов</t>
  </si>
  <si>
    <t>Кол-во часов аудиторных занятий</t>
  </si>
  <si>
    <t>Срок предост. курсовой</t>
  </si>
  <si>
    <t>Форма контроля</t>
  </si>
  <si>
    <t>зачетных единиц</t>
  </si>
  <si>
    <t>Всего по плану</t>
  </si>
  <si>
    <t>По ДФО</t>
  </si>
  <si>
    <t>Лекции</t>
  </si>
  <si>
    <t>Лабораторные</t>
  </si>
  <si>
    <t>Практ. /Семинар. занятия</t>
  </si>
  <si>
    <t>Тест</t>
  </si>
  <si>
    <t>Зач</t>
  </si>
  <si>
    <t>Экз</t>
  </si>
  <si>
    <t>+</t>
  </si>
  <si>
    <t>Экономической истории</t>
  </si>
  <si>
    <t>Философия</t>
  </si>
  <si>
    <t>Философии</t>
  </si>
  <si>
    <t>Экономической социологии и психологии предпринимательской деятельности</t>
  </si>
  <si>
    <t>Иностранный язык</t>
  </si>
  <si>
    <t>Английского и восточных языков, немецкого и романских языков</t>
  </si>
  <si>
    <t>Экономическая теория</t>
  </si>
  <si>
    <t>Экономической политики</t>
  </si>
  <si>
    <t>Микроэкономика</t>
  </si>
  <si>
    <t>Организация предпринимательской деятельности</t>
  </si>
  <si>
    <t>Организации и управления</t>
  </si>
  <si>
    <t>Информационные технологии</t>
  </si>
  <si>
    <t>Экономической информатики</t>
  </si>
  <si>
    <t>Высшая математика</t>
  </si>
  <si>
    <t>Макроэкономика</t>
  </si>
  <si>
    <t>Курсовая работа по учебной дисциплине "Макроэкономика"</t>
  </si>
  <si>
    <t>Политология</t>
  </si>
  <si>
    <t>Политологии</t>
  </si>
  <si>
    <t>Социология</t>
  </si>
  <si>
    <t>Производственные технологии</t>
  </si>
  <si>
    <t>Физикохимии материалов и производственных технологий</t>
  </si>
  <si>
    <t>Теория вероятностей</t>
  </si>
  <si>
    <t>Высшей математики</t>
  </si>
  <si>
    <t>Международная экономика</t>
  </si>
  <si>
    <t>Мировой экономики</t>
  </si>
  <si>
    <t>Менеджмент</t>
  </si>
  <si>
    <t>Финансы</t>
  </si>
  <si>
    <t>Налогов и налогообложения</t>
  </si>
  <si>
    <t>Маркетинг</t>
  </si>
  <si>
    <t>Маркетинга</t>
  </si>
  <si>
    <t>Бухгалтерский учет</t>
  </si>
  <si>
    <t>Бухгалтерского учета, анализа и аудита в отраслях народного хозяйства</t>
  </si>
  <si>
    <t>ВСЕГО</t>
  </si>
  <si>
    <t>Великая Отечественная война советского народа (в контексте Второй мировой войны) (факультатив)</t>
  </si>
  <si>
    <t>/10</t>
  </si>
  <si>
    <t>/2</t>
  </si>
  <si>
    <t>Безопасность жизнедеятельности человека</t>
  </si>
  <si>
    <t>/68</t>
  </si>
  <si>
    <t>/+</t>
  </si>
  <si>
    <t>Белорусский язык (профессиональная лексика)</t>
  </si>
  <si>
    <t>/34</t>
  </si>
  <si>
    <t>Белорусского и русского языков</t>
  </si>
  <si>
    <t>Декан факультета __________________________</t>
  </si>
  <si>
    <t>Е.В. Петриченко</t>
  </si>
  <si>
    <t>/20</t>
  </si>
  <si>
    <t>/30</t>
  </si>
  <si>
    <t>Математических методов в экономике</t>
  </si>
  <si>
    <t>Дни заочника: в 2022 году - 10.09., 15.10., 12.11., 10.12.2022; в 2023 году - 14.01.,  11.02., 11.03., 15.04., 20.05., 03.06., 17.06., 24.06.2023</t>
  </si>
  <si>
    <t>с 05.09.</t>
  </si>
  <si>
    <t>по 10.09.2022</t>
  </si>
  <si>
    <t>1-ая сессия с 28.11.  по 12.12.2022</t>
  </si>
  <si>
    <t>2-ая сессия с 03.04. по 17.04.2023</t>
  </si>
  <si>
    <t>История белорусской государственности</t>
  </si>
  <si>
    <t>Психология предпринимательской деятельности</t>
  </si>
  <si>
    <t>ДЗ</t>
  </si>
  <si>
    <t>Экономическая история</t>
  </si>
  <si>
    <t>Методы социологического исследования/</t>
  </si>
  <si>
    <t>Экономика и управление ресурсосбережением/</t>
  </si>
  <si>
    <t>Экономики природопользования</t>
  </si>
  <si>
    <t>Экологический менеджмент</t>
  </si>
  <si>
    <t>/102</t>
  </si>
  <si>
    <t>/60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</si>
</sst>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49" fontId="12" fillId="0" borderId="12" xfId="0" applyNumberFormat="1" applyFont="1" applyBorder="1" applyAlignment="1" applyProtection="1">
      <alignment horizontal="center" vertical="center" wrapText="1"/>
      <protection hidden="1"/>
    </xf>
    <xf numFmtId="49" fontId="9" fillId="0" borderId="12" xfId="0" applyNumberFormat="1" applyFont="1" applyBorder="1" applyAlignment="1" applyProtection="1">
      <alignment horizontal="center" vertical="center" wrapText="1"/>
      <protection hidden="1"/>
    </xf>
    <xf numFmtId="49" fontId="12" fillId="0" borderId="22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  <protection hidden="1"/>
    </xf>
    <xf numFmtId="0" fontId="12" fillId="33" borderId="24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9" fillId="0" borderId="15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zoomScalePageLayoutView="0" workbookViewId="0" topLeftCell="A10">
      <selection activeCell="F14" sqref="F14"/>
    </sheetView>
  </sheetViews>
  <sheetFormatPr defaultColWidth="9.140625" defaultRowHeight="15"/>
  <cols>
    <col min="1" max="1" width="3.28125" style="1" customWidth="1"/>
    <col min="2" max="2" width="28.421875" style="2" customWidth="1"/>
    <col min="3" max="3" width="6.00390625" style="3" customWidth="1"/>
    <col min="4" max="7" width="4.421875" style="3" customWidth="1"/>
    <col min="8" max="8" width="4.7109375" style="3" customWidth="1"/>
    <col min="9" max="9" width="4.140625" style="3" customWidth="1"/>
    <col min="10" max="12" width="4.421875" style="3" customWidth="1"/>
    <col min="13" max="13" width="7.421875" style="3" customWidth="1"/>
    <col min="14" max="15" width="4.421875" style="3" customWidth="1"/>
    <col min="16" max="17" width="4.57421875" style="3" customWidth="1"/>
    <col min="18" max="19" width="5.57421875" style="3" customWidth="1"/>
    <col min="20" max="22" width="4.421875" style="3" customWidth="1"/>
    <col min="23" max="23" width="7.421875" style="3" customWidth="1"/>
    <col min="24" max="26" width="4.421875" style="3" customWidth="1"/>
    <col min="27" max="27" width="4.00390625" style="3" customWidth="1"/>
    <col min="28" max="28" width="35.7109375" style="2" customWidth="1"/>
    <col min="29" max="16384" width="9.140625" style="3" customWidth="1"/>
  </cols>
  <sheetData>
    <row r="1" spans="1:28" ht="1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ht="1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33" ht="1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G3" s="3" t="s">
        <v>3</v>
      </c>
    </row>
    <row r="4" spans="1:28" s="4" customFormat="1" ht="15" customHeight="1">
      <c r="A4" s="121" t="s">
        <v>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ht="15">
      <c r="A5" s="121" t="s">
        <v>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</row>
    <row r="6" spans="1:28" s="6" customFormat="1" ht="15" customHeight="1">
      <c r="A6" s="110" t="s">
        <v>6</v>
      </c>
      <c r="B6" s="111" t="s">
        <v>7</v>
      </c>
      <c r="C6" s="115" t="s">
        <v>8</v>
      </c>
      <c r="D6" s="115"/>
      <c r="E6" s="116" t="s">
        <v>9</v>
      </c>
      <c r="F6" s="116"/>
      <c r="G6" s="116"/>
      <c r="H6" s="117" t="s">
        <v>76</v>
      </c>
      <c r="I6" s="117"/>
      <c r="J6" s="117"/>
      <c r="K6" s="117"/>
      <c r="L6" s="117"/>
      <c r="M6" s="117"/>
      <c r="N6" s="117"/>
      <c r="O6" s="117"/>
      <c r="P6" s="117"/>
      <c r="Q6" s="117"/>
      <c r="R6" s="112" t="s">
        <v>77</v>
      </c>
      <c r="S6" s="112"/>
      <c r="T6" s="112"/>
      <c r="U6" s="112"/>
      <c r="V6" s="112"/>
      <c r="W6" s="112"/>
      <c r="X6" s="112"/>
      <c r="Y6" s="112"/>
      <c r="Z6" s="112"/>
      <c r="AA6" s="112"/>
      <c r="AB6" s="122" t="s">
        <v>10</v>
      </c>
    </row>
    <row r="7" spans="1:28" s="6" customFormat="1" ht="13.5" customHeight="1">
      <c r="A7" s="110"/>
      <c r="B7" s="111"/>
      <c r="C7" s="115"/>
      <c r="D7" s="115"/>
      <c r="E7" s="123" t="s">
        <v>74</v>
      </c>
      <c r="F7" s="123"/>
      <c r="G7" s="123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22"/>
    </row>
    <row r="8" spans="1:28" s="6" customFormat="1" ht="13.5" customHeight="1">
      <c r="A8" s="110"/>
      <c r="B8" s="111"/>
      <c r="C8" s="115"/>
      <c r="D8" s="115"/>
      <c r="E8" s="124" t="s">
        <v>75</v>
      </c>
      <c r="F8" s="124"/>
      <c r="G8" s="124"/>
      <c r="H8" s="113" t="s">
        <v>11</v>
      </c>
      <c r="I8" s="113" t="s">
        <v>12</v>
      </c>
      <c r="J8" s="118" t="s">
        <v>13</v>
      </c>
      <c r="K8" s="118"/>
      <c r="L8" s="118"/>
      <c r="M8" s="114" t="s">
        <v>14</v>
      </c>
      <c r="N8" s="118" t="s">
        <v>15</v>
      </c>
      <c r="O8" s="118"/>
      <c r="P8" s="118"/>
      <c r="Q8" s="119" t="s">
        <v>16</v>
      </c>
      <c r="R8" s="113" t="s">
        <v>11</v>
      </c>
      <c r="S8" s="113" t="s">
        <v>12</v>
      </c>
      <c r="T8" s="118" t="s">
        <v>13</v>
      </c>
      <c r="U8" s="118"/>
      <c r="V8" s="118"/>
      <c r="W8" s="114" t="s">
        <v>14</v>
      </c>
      <c r="X8" s="118" t="s">
        <v>15</v>
      </c>
      <c r="Y8" s="118"/>
      <c r="Z8" s="118"/>
      <c r="AA8" s="113" t="s">
        <v>16</v>
      </c>
      <c r="AB8" s="122"/>
    </row>
    <row r="9" spans="1:28" s="6" customFormat="1" ht="26.25" customHeight="1">
      <c r="A9" s="110"/>
      <c r="B9" s="111"/>
      <c r="C9" s="115"/>
      <c r="D9" s="115"/>
      <c r="E9" s="124"/>
      <c r="F9" s="124"/>
      <c r="G9" s="124"/>
      <c r="H9" s="113"/>
      <c r="I9" s="113"/>
      <c r="J9" s="118"/>
      <c r="K9" s="118"/>
      <c r="L9" s="118"/>
      <c r="M9" s="114"/>
      <c r="N9" s="118"/>
      <c r="O9" s="118"/>
      <c r="P9" s="118"/>
      <c r="Q9" s="119"/>
      <c r="R9" s="113"/>
      <c r="S9" s="113"/>
      <c r="T9" s="118"/>
      <c r="U9" s="118"/>
      <c r="V9" s="118"/>
      <c r="W9" s="114"/>
      <c r="X9" s="118"/>
      <c r="Y9" s="118"/>
      <c r="Z9" s="118"/>
      <c r="AA9" s="113"/>
      <c r="AB9" s="122"/>
    </row>
    <row r="10" spans="1:28" s="6" customFormat="1" ht="18" customHeight="1">
      <c r="A10" s="110"/>
      <c r="B10" s="111"/>
      <c r="C10" s="114" t="s">
        <v>17</v>
      </c>
      <c r="D10" s="114" t="s">
        <v>18</v>
      </c>
      <c r="E10" s="113" t="s">
        <v>19</v>
      </c>
      <c r="F10" s="113" t="s">
        <v>20</v>
      </c>
      <c r="G10" s="113" t="s">
        <v>21</v>
      </c>
      <c r="H10" s="113"/>
      <c r="I10" s="113"/>
      <c r="J10" s="113" t="s">
        <v>19</v>
      </c>
      <c r="K10" s="113" t="s">
        <v>20</v>
      </c>
      <c r="L10" s="113" t="s">
        <v>21</v>
      </c>
      <c r="M10" s="114"/>
      <c r="N10" s="114" t="s">
        <v>22</v>
      </c>
      <c r="O10" s="114" t="s">
        <v>23</v>
      </c>
      <c r="P10" s="114" t="s">
        <v>24</v>
      </c>
      <c r="Q10" s="119"/>
      <c r="R10" s="113"/>
      <c r="S10" s="113"/>
      <c r="T10" s="113" t="s">
        <v>19</v>
      </c>
      <c r="U10" s="113" t="s">
        <v>20</v>
      </c>
      <c r="V10" s="113" t="s">
        <v>21</v>
      </c>
      <c r="W10" s="114"/>
      <c r="X10" s="114" t="s">
        <v>22</v>
      </c>
      <c r="Y10" s="114" t="s">
        <v>23</v>
      </c>
      <c r="Z10" s="114" t="s">
        <v>24</v>
      </c>
      <c r="AA10" s="113"/>
      <c r="AB10" s="122"/>
    </row>
    <row r="11" spans="1:28" s="6" customFormat="1" ht="57" customHeight="1">
      <c r="A11" s="110"/>
      <c r="B11" s="111"/>
      <c r="C11" s="114"/>
      <c r="D11" s="114"/>
      <c r="E11" s="113"/>
      <c r="F11" s="113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9"/>
      <c r="R11" s="113"/>
      <c r="S11" s="113"/>
      <c r="T11" s="113"/>
      <c r="U11" s="113"/>
      <c r="V11" s="113"/>
      <c r="W11" s="114"/>
      <c r="X11" s="114"/>
      <c r="Y11" s="114"/>
      <c r="Z11" s="114"/>
      <c r="AA11" s="113"/>
      <c r="AB11" s="122"/>
    </row>
    <row r="12" spans="1:28" s="6" customFormat="1" ht="24">
      <c r="A12" s="7">
        <v>1</v>
      </c>
      <c r="B12" s="59" t="s">
        <v>78</v>
      </c>
      <c r="C12" s="60">
        <v>108</v>
      </c>
      <c r="D12" s="61">
        <v>54</v>
      </c>
      <c r="E12" s="61">
        <v>6</v>
      </c>
      <c r="F12" s="61"/>
      <c r="G12" s="61"/>
      <c r="H12" s="60">
        <v>72</v>
      </c>
      <c r="I12" s="61">
        <f>SUM(J12:L12)</f>
        <v>4</v>
      </c>
      <c r="J12" s="62"/>
      <c r="K12" s="62"/>
      <c r="L12" s="61">
        <v>4</v>
      </c>
      <c r="M12" s="61"/>
      <c r="N12" s="61" t="s">
        <v>25</v>
      </c>
      <c r="O12" s="61"/>
      <c r="P12" s="61" t="s">
        <v>25</v>
      </c>
      <c r="Q12" s="63">
        <v>2</v>
      </c>
      <c r="R12" s="61"/>
      <c r="S12" s="61">
        <f>SUM(T12:V12)</f>
        <v>0</v>
      </c>
      <c r="T12" s="61"/>
      <c r="U12" s="61"/>
      <c r="V12" s="61"/>
      <c r="W12" s="61"/>
      <c r="X12" s="61"/>
      <c r="Y12" s="61"/>
      <c r="Z12" s="61"/>
      <c r="AA12" s="61"/>
      <c r="AB12" s="64" t="s">
        <v>26</v>
      </c>
    </row>
    <row r="13" spans="1:28" s="6" customFormat="1" ht="24">
      <c r="A13" s="58">
        <v>2</v>
      </c>
      <c r="B13" s="65" t="s">
        <v>79</v>
      </c>
      <c r="C13" s="66">
        <v>72</v>
      </c>
      <c r="D13" s="67">
        <v>36</v>
      </c>
      <c r="E13" s="67">
        <v>4</v>
      </c>
      <c r="F13" s="67"/>
      <c r="G13" s="67"/>
      <c r="H13" s="66">
        <v>72</v>
      </c>
      <c r="I13" s="67">
        <f>SUM(J13:L13)</f>
        <v>4</v>
      </c>
      <c r="J13" s="67"/>
      <c r="K13" s="68"/>
      <c r="L13" s="67">
        <v>4</v>
      </c>
      <c r="M13" s="67"/>
      <c r="N13" s="67"/>
      <c r="O13" s="67" t="s">
        <v>80</v>
      </c>
      <c r="P13" s="67"/>
      <c r="Q13" s="69">
        <v>2</v>
      </c>
      <c r="R13" s="70"/>
      <c r="S13" s="67"/>
      <c r="T13" s="61"/>
      <c r="U13" s="67"/>
      <c r="V13" s="67"/>
      <c r="W13" s="67"/>
      <c r="X13" s="67"/>
      <c r="Y13" s="67"/>
      <c r="Z13" s="67"/>
      <c r="AA13" s="67"/>
      <c r="AB13" s="71" t="s">
        <v>29</v>
      </c>
    </row>
    <row r="14" spans="1:28" s="6" customFormat="1" ht="24">
      <c r="A14" s="58">
        <v>3</v>
      </c>
      <c r="B14" s="14" t="s">
        <v>30</v>
      </c>
      <c r="C14" s="15">
        <v>324</v>
      </c>
      <c r="D14" s="10">
        <v>150</v>
      </c>
      <c r="E14" s="16"/>
      <c r="F14" s="16"/>
      <c r="G14" s="16">
        <v>4</v>
      </c>
      <c r="H14" s="15">
        <v>94</v>
      </c>
      <c r="I14" s="16">
        <f>SUM(J14:L14)</f>
        <v>2</v>
      </c>
      <c r="J14" s="17"/>
      <c r="K14" s="16"/>
      <c r="L14" s="16">
        <v>2</v>
      </c>
      <c r="M14" s="16"/>
      <c r="N14" s="16" t="s">
        <v>25</v>
      </c>
      <c r="O14" s="21"/>
      <c r="P14" s="21" t="s">
        <v>25</v>
      </c>
      <c r="Q14" s="18">
        <v>3</v>
      </c>
      <c r="R14" s="19"/>
      <c r="S14" s="16">
        <f>SUM(T14:V14)</f>
        <v>0</v>
      </c>
      <c r="T14" s="10"/>
      <c r="U14" s="16"/>
      <c r="V14" s="16"/>
      <c r="W14" s="16"/>
      <c r="X14" s="16"/>
      <c r="Y14" s="21"/>
      <c r="Z14" s="21"/>
      <c r="AA14" s="16"/>
      <c r="AB14" s="22" t="s">
        <v>31</v>
      </c>
    </row>
    <row r="15" spans="1:28" s="6" customFormat="1" ht="15">
      <c r="A15" s="58">
        <v>4</v>
      </c>
      <c r="B15" s="14" t="s">
        <v>32</v>
      </c>
      <c r="C15" s="15">
        <v>122</v>
      </c>
      <c r="D15" s="16">
        <v>68</v>
      </c>
      <c r="E15" s="16">
        <v>6</v>
      </c>
      <c r="F15" s="16"/>
      <c r="G15" s="16">
        <v>4</v>
      </c>
      <c r="H15" s="15">
        <v>122</v>
      </c>
      <c r="I15" s="16">
        <f>SUM(J15:L15)</f>
        <v>4</v>
      </c>
      <c r="J15" s="16">
        <v>2</v>
      </c>
      <c r="K15" s="17"/>
      <c r="L15" s="16">
        <v>2</v>
      </c>
      <c r="M15" s="16"/>
      <c r="N15" s="16" t="s">
        <v>25</v>
      </c>
      <c r="O15" s="16"/>
      <c r="P15" s="16" t="s">
        <v>25</v>
      </c>
      <c r="Q15" s="18">
        <v>3</v>
      </c>
      <c r="R15" s="19"/>
      <c r="S15" s="16">
        <f>SUM(T15:V15)</f>
        <v>0</v>
      </c>
      <c r="T15" s="16"/>
      <c r="U15" s="17"/>
      <c r="V15" s="16"/>
      <c r="W15" s="16"/>
      <c r="X15" s="16"/>
      <c r="Y15" s="16"/>
      <c r="Z15" s="16"/>
      <c r="AA15" s="16"/>
      <c r="AB15" s="20" t="s">
        <v>33</v>
      </c>
    </row>
    <row r="16" spans="1:28" s="6" customFormat="1" ht="15">
      <c r="A16" s="58">
        <v>5</v>
      </c>
      <c r="B16" s="14" t="s">
        <v>34</v>
      </c>
      <c r="C16" s="15">
        <v>122</v>
      </c>
      <c r="D16" s="16">
        <v>68</v>
      </c>
      <c r="E16" s="16">
        <v>4</v>
      </c>
      <c r="F16" s="16"/>
      <c r="G16" s="16">
        <v>2</v>
      </c>
      <c r="H16" s="15">
        <v>122</v>
      </c>
      <c r="I16" s="16">
        <f>SUM(J16:L16)</f>
        <v>8</v>
      </c>
      <c r="J16" s="16">
        <v>4</v>
      </c>
      <c r="K16" s="16"/>
      <c r="L16" s="16">
        <v>4</v>
      </c>
      <c r="M16" s="16"/>
      <c r="N16" s="16" t="s">
        <v>25</v>
      </c>
      <c r="O16" s="16"/>
      <c r="P16" s="16" t="s">
        <v>25</v>
      </c>
      <c r="Q16" s="18">
        <v>3</v>
      </c>
      <c r="R16" s="19"/>
      <c r="S16" s="16">
        <f>SUM(T16:V16)</f>
        <v>0</v>
      </c>
      <c r="T16" s="16"/>
      <c r="U16" s="16"/>
      <c r="V16" s="11"/>
      <c r="W16" s="16"/>
      <c r="X16" s="16"/>
      <c r="Y16" s="16"/>
      <c r="Z16" s="16"/>
      <c r="AA16" s="16"/>
      <c r="AB16" s="20" t="s">
        <v>33</v>
      </c>
    </row>
    <row r="17" spans="1:28" s="6" customFormat="1" ht="15">
      <c r="A17" s="58">
        <v>6</v>
      </c>
      <c r="B17" s="72" t="s">
        <v>81</v>
      </c>
      <c r="C17" s="66">
        <v>72</v>
      </c>
      <c r="D17" s="67">
        <v>36</v>
      </c>
      <c r="E17" s="67">
        <v>4</v>
      </c>
      <c r="F17" s="67"/>
      <c r="G17" s="67"/>
      <c r="H17" s="66">
        <v>72</v>
      </c>
      <c r="I17" s="67">
        <f>SUM(J17:L17)</f>
        <v>4</v>
      </c>
      <c r="J17" s="67"/>
      <c r="K17" s="67"/>
      <c r="L17" s="67">
        <v>4</v>
      </c>
      <c r="M17" s="67"/>
      <c r="N17" s="67"/>
      <c r="O17" s="67" t="s">
        <v>80</v>
      </c>
      <c r="P17" s="67"/>
      <c r="Q17" s="73">
        <v>2</v>
      </c>
      <c r="R17" s="70"/>
      <c r="S17" s="67">
        <f>SUM(T17:V17)</f>
        <v>0</v>
      </c>
      <c r="T17" s="61"/>
      <c r="U17" s="74"/>
      <c r="V17" s="67"/>
      <c r="W17" s="67"/>
      <c r="X17" s="67"/>
      <c r="Y17" s="75"/>
      <c r="Z17" s="75"/>
      <c r="AA17" s="67"/>
      <c r="AB17" s="71" t="s">
        <v>26</v>
      </c>
    </row>
    <row r="18" spans="1:28" s="6" customFormat="1" ht="24" customHeight="1">
      <c r="A18" s="58">
        <v>7</v>
      </c>
      <c r="B18" s="72" t="s">
        <v>35</v>
      </c>
      <c r="C18" s="66">
        <v>130</v>
      </c>
      <c r="D18" s="67">
        <v>52</v>
      </c>
      <c r="E18" s="67">
        <v>4</v>
      </c>
      <c r="F18" s="67"/>
      <c r="G18" s="67"/>
      <c r="H18" s="66">
        <v>94</v>
      </c>
      <c r="I18" s="67">
        <f>SUM(J18:L18)</f>
        <v>4</v>
      </c>
      <c r="J18" s="67"/>
      <c r="K18" s="67"/>
      <c r="L18" s="67">
        <v>4</v>
      </c>
      <c r="M18" s="67"/>
      <c r="N18" s="67"/>
      <c r="O18" s="67" t="s">
        <v>80</v>
      </c>
      <c r="P18" s="67"/>
      <c r="Q18" s="69">
        <v>2</v>
      </c>
      <c r="R18" s="70"/>
      <c r="S18" s="67">
        <f>SUM(T18:V18)</f>
        <v>0</v>
      </c>
      <c r="T18" s="61"/>
      <c r="U18" s="74"/>
      <c r="V18" s="61"/>
      <c r="W18" s="67"/>
      <c r="X18" s="67"/>
      <c r="Y18" s="67"/>
      <c r="Z18" s="67"/>
      <c r="AA18" s="67"/>
      <c r="AB18" s="71" t="s">
        <v>36</v>
      </c>
    </row>
    <row r="19" spans="1:28" s="6" customFormat="1" ht="15">
      <c r="A19" s="58">
        <v>8</v>
      </c>
      <c r="B19" s="72" t="s">
        <v>42</v>
      </c>
      <c r="C19" s="66">
        <v>108</v>
      </c>
      <c r="D19" s="67">
        <v>54</v>
      </c>
      <c r="E19" s="67">
        <v>4</v>
      </c>
      <c r="F19" s="67"/>
      <c r="G19" s="67"/>
      <c r="H19" s="66">
        <v>72</v>
      </c>
      <c r="I19" s="67">
        <f>SUM(J19:L19)</f>
        <v>8</v>
      </c>
      <c r="J19" s="67">
        <v>2</v>
      </c>
      <c r="K19" s="67"/>
      <c r="L19" s="67">
        <v>6</v>
      </c>
      <c r="M19" s="67"/>
      <c r="N19" s="67" t="s">
        <v>25</v>
      </c>
      <c r="O19" s="67"/>
      <c r="P19" s="67" t="s">
        <v>25</v>
      </c>
      <c r="Q19" s="69">
        <v>3</v>
      </c>
      <c r="R19" s="70"/>
      <c r="S19" s="67">
        <f>SUM(T19:V19)</f>
        <v>0</v>
      </c>
      <c r="T19" s="67"/>
      <c r="U19" s="77"/>
      <c r="V19" s="67"/>
      <c r="W19" s="67"/>
      <c r="X19" s="67"/>
      <c r="Y19" s="67"/>
      <c r="Z19" s="67"/>
      <c r="AA19" s="67"/>
      <c r="AB19" s="71" t="s">
        <v>43</v>
      </c>
    </row>
    <row r="20" spans="1:28" s="6" customFormat="1" ht="24" customHeight="1">
      <c r="A20" s="94">
        <v>9</v>
      </c>
      <c r="B20" s="72" t="s">
        <v>82</v>
      </c>
      <c r="C20" s="98">
        <v>72</v>
      </c>
      <c r="D20" s="96">
        <v>36</v>
      </c>
      <c r="E20" s="96">
        <v>4</v>
      </c>
      <c r="F20" s="67"/>
      <c r="G20" s="67"/>
      <c r="H20" s="98">
        <v>72</v>
      </c>
      <c r="I20" s="96">
        <f>SUM(J20:L20)</f>
        <v>4</v>
      </c>
      <c r="J20" s="67"/>
      <c r="K20" s="67"/>
      <c r="L20" s="96">
        <v>4</v>
      </c>
      <c r="M20" s="67"/>
      <c r="N20" s="67"/>
      <c r="O20" s="96" t="s">
        <v>80</v>
      </c>
      <c r="P20" s="67"/>
      <c r="Q20" s="108">
        <v>2</v>
      </c>
      <c r="R20" s="70"/>
      <c r="S20" s="67"/>
      <c r="T20" s="67"/>
      <c r="U20" s="77"/>
      <c r="V20" s="67"/>
      <c r="W20" s="67"/>
      <c r="X20" s="67"/>
      <c r="Y20" s="67"/>
      <c r="Z20" s="67"/>
      <c r="AA20" s="67"/>
      <c r="AB20" s="71" t="s">
        <v>29</v>
      </c>
    </row>
    <row r="21" spans="1:28" s="6" customFormat="1" ht="24">
      <c r="A21" s="95"/>
      <c r="B21" s="72" t="s">
        <v>44</v>
      </c>
      <c r="C21" s="99"/>
      <c r="D21" s="97"/>
      <c r="E21" s="97"/>
      <c r="F21" s="67"/>
      <c r="G21" s="67"/>
      <c r="H21" s="99"/>
      <c r="I21" s="97"/>
      <c r="J21" s="67"/>
      <c r="K21" s="74"/>
      <c r="L21" s="97"/>
      <c r="M21" s="67"/>
      <c r="N21" s="67"/>
      <c r="O21" s="97"/>
      <c r="P21" s="67"/>
      <c r="Q21" s="109"/>
      <c r="R21" s="70"/>
      <c r="S21" s="67"/>
      <c r="T21" s="67"/>
      <c r="U21" s="67"/>
      <c r="V21" s="67"/>
      <c r="W21" s="67"/>
      <c r="X21" s="67"/>
      <c r="Y21" s="67"/>
      <c r="Z21" s="67"/>
      <c r="AA21" s="67"/>
      <c r="AB21" s="71" t="s">
        <v>29</v>
      </c>
    </row>
    <row r="22" spans="1:28" s="6" customFormat="1" ht="15">
      <c r="A22" s="94">
        <v>10</v>
      </c>
      <c r="B22" s="101" t="s">
        <v>39</v>
      </c>
      <c r="C22" s="15">
        <v>328</v>
      </c>
      <c r="D22" s="16">
        <v>148</v>
      </c>
      <c r="E22" s="16">
        <v>6</v>
      </c>
      <c r="F22" s="16"/>
      <c r="G22" s="16"/>
      <c r="H22" s="15">
        <v>114</v>
      </c>
      <c r="I22" s="16">
        <f>SUM(J22:L22)</f>
        <v>12</v>
      </c>
      <c r="J22" s="16">
        <v>6</v>
      </c>
      <c r="K22" s="16"/>
      <c r="L22" s="16">
        <v>6</v>
      </c>
      <c r="M22" s="16"/>
      <c r="N22" s="16"/>
      <c r="O22" s="16" t="s">
        <v>25</v>
      </c>
      <c r="P22" s="16"/>
      <c r="Q22" s="18">
        <v>3</v>
      </c>
      <c r="R22" s="106">
        <v>120</v>
      </c>
      <c r="S22" s="16">
        <f>SUM(T22:V22)</f>
        <v>6</v>
      </c>
      <c r="T22" s="54"/>
      <c r="U22" s="16"/>
      <c r="V22" s="16">
        <v>6</v>
      </c>
      <c r="W22" s="16"/>
      <c r="X22" s="16" t="s">
        <v>25</v>
      </c>
      <c r="Y22" s="16"/>
      <c r="Z22" s="16" t="s">
        <v>25</v>
      </c>
      <c r="AA22" s="16">
        <v>3</v>
      </c>
      <c r="AB22" s="22" t="s">
        <v>48</v>
      </c>
    </row>
    <row r="23" spans="1:28" s="6" customFormat="1" ht="15">
      <c r="A23" s="95"/>
      <c r="B23" s="102"/>
      <c r="C23" s="55"/>
      <c r="D23" s="56"/>
      <c r="E23" s="56"/>
      <c r="F23" s="56"/>
      <c r="G23" s="56"/>
      <c r="H23" s="55"/>
      <c r="I23" s="56"/>
      <c r="J23" s="56"/>
      <c r="K23" s="50"/>
      <c r="L23" s="56"/>
      <c r="M23" s="56"/>
      <c r="N23" s="56"/>
      <c r="O23" s="56"/>
      <c r="P23" s="56"/>
      <c r="Q23" s="57"/>
      <c r="R23" s="107"/>
      <c r="S23" s="56">
        <v>4</v>
      </c>
      <c r="T23" s="56">
        <v>4</v>
      </c>
      <c r="U23" s="56"/>
      <c r="V23" s="56"/>
      <c r="W23" s="56"/>
      <c r="X23" s="56"/>
      <c r="Y23" s="56"/>
      <c r="Z23" s="56"/>
      <c r="AA23" s="56"/>
      <c r="AB23" s="22" t="s">
        <v>72</v>
      </c>
    </row>
    <row r="24" spans="1:28" s="6" customFormat="1" ht="15">
      <c r="A24" s="58">
        <v>11</v>
      </c>
      <c r="B24" s="14" t="s">
        <v>37</v>
      </c>
      <c r="C24" s="9">
        <v>310</v>
      </c>
      <c r="D24" s="10">
        <v>132</v>
      </c>
      <c r="E24" s="16"/>
      <c r="F24" s="16"/>
      <c r="G24" s="16"/>
      <c r="H24" s="15"/>
      <c r="I24" s="16">
        <f>SUM(J24:L24)</f>
        <v>2</v>
      </c>
      <c r="J24" s="16">
        <v>2</v>
      </c>
      <c r="K24" s="16"/>
      <c r="L24" s="16"/>
      <c r="M24" s="16"/>
      <c r="N24" s="16"/>
      <c r="O24" s="21"/>
      <c r="P24" s="21"/>
      <c r="Q24" s="18"/>
      <c r="R24" s="19">
        <v>108</v>
      </c>
      <c r="S24" s="16">
        <f>SUM(T24:V24)</f>
        <v>6</v>
      </c>
      <c r="T24" s="10"/>
      <c r="U24" s="10">
        <v>6</v>
      </c>
      <c r="V24" s="16"/>
      <c r="W24" s="16"/>
      <c r="X24" s="16" t="s">
        <v>25</v>
      </c>
      <c r="Y24" s="21"/>
      <c r="Z24" s="16" t="s">
        <v>25</v>
      </c>
      <c r="AA24" s="16">
        <v>3</v>
      </c>
      <c r="AB24" s="22" t="s">
        <v>38</v>
      </c>
    </row>
    <row r="25" spans="1:28" s="6" customFormat="1" ht="15">
      <c r="A25" s="94">
        <v>12</v>
      </c>
      <c r="B25" s="14" t="s">
        <v>40</v>
      </c>
      <c r="C25" s="15">
        <v>216</v>
      </c>
      <c r="D25" s="16">
        <v>86</v>
      </c>
      <c r="E25" s="16"/>
      <c r="F25" s="16"/>
      <c r="G25" s="16"/>
      <c r="H25" s="16"/>
      <c r="I25" s="16">
        <f>SUM(J25:L25)</f>
        <v>8</v>
      </c>
      <c r="J25" s="16">
        <v>4</v>
      </c>
      <c r="K25" s="11"/>
      <c r="L25" s="16">
        <v>4</v>
      </c>
      <c r="M25" s="16"/>
      <c r="N25" s="16"/>
      <c r="O25" s="16"/>
      <c r="P25" s="16"/>
      <c r="Q25" s="18"/>
      <c r="R25" s="19">
        <v>216</v>
      </c>
      <c r="S25" s="16">
        <f>SUM(T25:V25)</f>
        <v>10</v>
      </c>
      <c r="T25" s="16">
        <v>6</v>
      </c>
      <c r="U25" s="17"/>
      <c r="V25" s="16">
        <v>4</v>
      </c>
      <c r="W25" s="16"/>
      <c r="X25" s="16"/>
      <c r="Y25" s="16"/>
      <c r="Z25" s="16" t="s">
        <v>25</v>
      </c>
      <c r="AA25" s="16">
        <v>6</v>
      </c>
      <c r="AB25" s="20" t="s">
        <v>33</v>
      </c>
    </row>
    <row r="26" spans="1:28" s="6" customFormat="1" ht="24" customHeight="1">
      <c r="A26" s="95"/>
      <c r="B26" s="14" t="s">
        <v>41</v>
      </c>
      <c r="C26" s="15"/>
      <c r="D26" s="16"/>
      <c r="E26" s="16"/>
      <c r="F26" s="16"/>
      <c r="G26" s="16"/>
      <c r="H26" s="16"/>
      <c r="I26" s="16">
        <f>SUM(J26:L26)</f>
        <v>0</v>
      </c>
      <c r="J26" s="16"/>
      <c r="K26" s="16"/>
      <c r="L26" s="16"/>
      <c r="M26" s="16"/>
      <c r="N26" s="16"/>
      <c r="O26" s="16"/>
      <c r="P26" s="16"/>
      <c r="Q26" s="18"/>
      <c r="R26" s="19">
        <v>40</v>
      </c>
      <c r="S26" s="24">
        <f>SUM(T26:V26)</f>
        <v>0</v>
      </c>
      <c r="T26" s="24"/>
      <c r="U26" s="11"/>
      <c r="V26" s="24"/>
      <c r="W26" s="24" t="s">
        <v>25</v>
      </c>
      <c r="X26" s="16"/>
      <c r="Y26" s="16"/>
      <c r="Z26" s="16"/>
      <c r="AA26" s="16">
        <v>1</v>
      </c>
      <c r="AB26" s="20" t="s">
        <v>33</v>
      </c>
    </row>
    <row r="27" spans="1:28" s="6" customFormat="1" ht="24">
      <c r="A27" s="94">
        <v>13</v>
      </c>
      <c r="B27" s="72" t="s">
        <v>83</v>
      </c>
      <c r="C27" s="98"/>
      <c r="D27" s="96">
        <v>52</v>
      </c>
      <c r="E27" s="61"/>
      <c r="F27" s="67"/>
      <c r="G27" s="61"/>
      <c r="H27" s="61"/>
      <c r="I27" s="96">
        <f>SUM(J27:L27)</f>
        <v>4</v>
      </c>
      <c r="J27" s="96">
        <v>4</v>
      </c>
      <c r="K27" s="67"/>
      <c r="L27" s="61"/>
      <c r="M27" s="67"/>
      <c r="N27" s="67"/>
      <c r="O27" s="61"/>
      <c r="P27" s="67"/>
      <c r="Q27" s="69"/>
      <c r="R27" s="103">
        <v>108</v>
      </c>
      <c r="S27" s="105">
        <f>SUM(T27:V27)</f>
        <v>6</v>
      </c>
      <c r="T27" s="105">
        <v>2</v>
      </c>
      <c r="U27" s="74"/>
      <c r="V27" s="105">
        <v>4</v>
      </c>
      <c r="W27" s="67"/>
      <c r="X27" s="67"/>
      <c r="Y27" s="96" t="s">
        <v>25</v>
      </c>
      <c r="Z27" s="67"/>
      <c r="AA27" s="96">
        <v>3</v>
      </c>
      <c r="AB27" s="71" t="s">
        <v>84</v>
      </c>
    </row>
    <row r="28" spans="1:28" s="6" customFormat="1" ht="15">
      <c r="A28" s="95"/>
      <c r="B28" s="72" t="s">
        <v>85</v>
      </c>
      <c r="C28" s="99"/>
      <c r="D28" s="97"/>
      <c r="E28" s="61"/>
      <c r="F28" s="67"/>
      <c r="G28" s="61"/>
      <c r="H28" s="61"/>
      <c r="I28" s="97"/>
      <c r="J28" s="97"/>
      <c r="K28" s="67"/>
      <c r="L28" s="61"/>
      <c r="M28" s="67"/>
      <c r="N28" s="67"/>
      <c r="O28" s="78"/>
      <c r="P28" s="75"/>
      <c r="Q28" s="69"/>
      <c r="R28" s="104"/>
      <c r="S28" s="105"/>
      <c r="T28" s="105"/>
      <c r="U28" s="74"/>
      <c r="V28" s="105"/>
      <c r="W28" s="67"/>
      <c r="X28" s="67"/>
      <c r="Y28" s="97"/>
      <c r="Z28" s="67"/>
      <c r="AA28" s="97"/>
      <c r="AB28" s="71" t="s">
        <v>84</v>
      </c>
    </row>
    <row r="29" spans="1:28" s="6" customFormat="1" ht="24" customHeight="1">
      <c r="A29" s="58">
        <v>14</v>
      </c>
      <c r="B29" s="14" t="s">
        <v>45</v>
      </c>
      <c r="C29" s="9"/>
      <c r="D29" s="10">
        <v>52</v>
      </c>
      <c r="E29" s="10"/>
      <c r="F29" s="16"/>
      <c r="G29" s="10"/>
      <c r="H29" s="10"/>
      <c r="I29" s="16">
        <f>SUM(J29:L29)</f>
        <v>4</v>
      </c>
      <c r="J29" s="16">
        <v>4</v>
      </c>
      <c r="K29" s="16"/>
      <c r="L29" s="10"/>
      <c r="M29" s="16"/>
      <c r="N29" s="16"/>
      <c r="O29" s="23"/>
      <c r="P29" s="21"/>
      <c r="Q29" s="18"/>
      <c r="R29" s="19">
        <v>122</v>
      </c>
      <c r="S29" s="16">
        <f>SUM(T29:V29)</f>
        <v>6</v>
      </c>
      <c r="T29" s="10"/>
      <c r="U29" s="10">
        <v>2</v>
      </c>
      <c r="V29" s="10">
        <v>4</v>
      </c>
      <c r="W29" s="16"/>
      <c r="X29" s="16" t="s">
        <v>25</v>
      </c>
      <c r="Y29" s="21"/>
      <c r="Z29" s="16" t="s">
        <v>25</v>
      </c>
      <c r="AA29" s="16">
        <v>3</v>
      </c>
      <c r="AB29" s="20" t="s">
        <v>46</v>
      </c>
    </row>
    <row r="30" spans="1:28" s="6" customFormat="1" ht="15">
      <c r="A30" s="58">
        <v>15</v>
      </c>
      <c r="B30" s="65" t="s">
        <v>27</v>
      </c>
      <c r="C30" s="66"/>
      <c r="D30" s="67">
        <v>54</v>
      </c>
      <c r="E30" s="67"/>
      <c r="F30" s="67"/>
      <c r="G30" s="67"/>
      <c r="H30" s="67"/>
      <c r="I30" s="67">
        <f>SUM(J30:L30)</f>
        <v>4</v>
      </c>
      <c r="J30" s="67">
        <v>4</v>
      </c>
      <c r="K30" s="68"/>
      <c r="L30" s="67"/>
      <c r="M30" s="67"/>
      <c r="N30" s="67"/>
      <c r="O30" s="67"/>
      <c r="P30" s="67"/>
      <c r="Q30" s="69"/>
      <c r="R30" s="70">
        <v>72</v>
      </c>
      <c r="S30" s="67">
        <f>SUM(T30:V30)</f>
        <v>4</v>
      </c>
      <c r="T30" s="67"/>
      <c r="U30" s="67"/>
      <c r="V30" s="67">
        <v>4</v>
      </c>
      <c r="W30" s="67"/>
      <c r="X30" s="67" t="s">
        <v>25</v>
      </c>
      <c r="Y30" s="67"/>
      <c r="Z30" s="67" t="s">
        <v>25</v>
      </c>
      <c r="AA30" s="67">
        <v>2</v>
      </c>
      <c r="AB30" s="71" t="s">
        <v>28</v>
      </c>
    </row>
    <row r="31" spans="1:28" s="6" customFormat="1" ht="15">
      <c r="A31" s="58">
        <v>16</v>
      </c>
      <c r="B31" s="14" t="s">
        <v>47</v>
      </c>
      <c r="C31" s="15"/>
      <c r="D31" s="16"/>
      <c r="E31" s="25"/>
      <c r="F31" s="25"/>
      <c r="G31" s="25"/>
      <c r="H31" s="25"/>
      <c r="I31" s="16">
        <f>SUM(J31:L31)</f>
        <v>0</v>
      </c>
      <c r="J31" s="25"/>
      <c r="K31" s="25"/>
      <c r="L31" s="25"/>
      <c r="M31" s="25"/>
      <c r="N31" s="25"/>
      <c r="O31" s="25"/>
      <c r="P31" s="25"/>
      <c r="Q31" s="18"/>
      <c r="R31" s="26"/>
      <c r="S31" s="16">
        <f>SUM(T31:V31)</f>
        <v>6</v>
      </c>
      <c r="T31" s="16">
        <v>6</v>
      </c>
      <c r="U31" s="17"/>
      <c r="V31" s="25"/>
      <c r="W31" s="25"/>
      <c r="X31" s="25"/>
      <c r="Y31" s="25"/>
      <c r="Z31" s="25"/>
      <c r="AA31" s="16"/>
      <c r="AB31" s="22" t="s">
        <v>48</v>
      </c>
    </row>
    <row r="32" spans="1:28" s="80" customFormat="1" ht="15">
      <c r="A32" s="79">
        <v>17</v>
      </c>
      <c r="B32" s="72" t="s">
        <v>49</v>
      </c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9"/>
      <c r="R32" s="70"/>
      <c r="S32" s="67">
        <f>SUM(T32:V32)</f>
        <v>4</v>
      </c>
      <c r="T32" s="67">
        <v>2</v>
      </c>
      <c r="U32" s="74"/>
      <c r="V32" s="67">
        <v>2</v>
      </c>
      <c r="W32" s="67"/>
      <c r="X32" s="67"/>
      <c r="Y32" s="67"/>
      <c r="Z32" s="67"/>
      <c r="AA32" s="67"/>
      <c r="AB32" s="71" t="s">
        <v>50</v>
      </c>
    </row>
    <row r="33" spans="1:28" s="80" customFormat="1" ht="15">
      <c r="A33" s="79">
        <v>18</v>
      </c>
      <c r="B33" s="72" t="s">
        <v>51</v>
      </c>
      <c r="C33" s="66"/>
      <c r="D33" s="67"/>
      <c r="E33" s="81"/>
      <c r="F33" s="81"/>
      <c r="G33" s="81"/>
      <c r="H33" s="81"/>
      <c r="I33" s="67">
        <f>SUM(J33:L33)</f>
        <v>0</v>
      </c>
      <c r="J33" s="81"/>
      <c r="K33" s="81"/>
      <c r="L33" s="81"/>
      <c r="M33" s="81"/>
      <c r="N33" s="67"/>
      <c r="O33" s="67"/>
      <c r="P33" s="67"/>
      <c r="Q33" s="69"/>
      <c r="R33" s="70"/>
      <c r="S33" s="67">
        <f>SUM(T33:V33)</f>
        <v>4</v>
      </c>
      <c r="T33" s="67">
        <v>4</v>
      </c>
      <c r="U33" s="67"/>
      <c r="V33" s="67"/>
      <c r="W33" s="67"/>
      <c r="X33" s="67"/>
      <c r="Y33" s="67"/>
      <c r="Z33" s="67"/>
      <c r="AA33" s="67"/>
      <c r="AB33" s="71" t="s">
        <v>36</v>
      </c>
    </row>
    <row r="34" spans="1:28" s="82" customFormat="1" ht="14.25" customHeight="1">
      <c r="A34" s="79">
        <v>19</v>
      </c>
      <c r="B34" s="72" t="s">
        <v>52</v>
      </c>
      <c r="C34" s="60"/>
      <c r="D34" s="61"/>
      <c r="E34" s="61"/>
      <c r="F34" s="67"/>
      <c r="G34" s="61"/>
      <c r="H34" s="61"/>
      <c r="I34" s="67">
        <f>SUM(J34:L34)</f>
        <v>0</v>
      </c>
      <c r="J34" s="67"/>
      <c r="K34" s="67"/>
      <c r="L34" s="61"/>
      <c r="M34" s="67"/>
      <c r="N34" s="67"/>
      <c r="O34" s="78"/>
      <c r="P34" s="75"/>
      <c r="Q34" s="69"/>
      <c r="R34" s="70"/>
      <c r="S34" s="67">
        <f>SUM(T34:V34)</f>
        <v>4</v>
      </c>
      <c r="T34" s="61">
        <v>4</v>
      </c>
      <c r="U34" s="74"/>
      <c r="V34" s="61"/>
      <c r="W34" s="67"/>
      <c r="X34" s="67"/>
      <c r="Y34" s="75"/>
      <c r="Z34" s="67"/>
      <c r="AA34" s="67"/>
      <c r="AB34" s="71" t="s">
        <v>53</v>
      </c>
    </row>
    <row r="35" spans="1:28" s="80" customFormat="1" ht="15" customHeight="1">
      <c r="A35" s="79">
        <v>20</v>
      </c>
      <c r="B35" s="72" t="s">
        <v>54</v>
      </c>
      <c r="C35" s="60"/>
      <c r="D35" s="61"/>
      <c r="E35" s="61"/>
      <c r="F35" s="67"/>
      <c r="G35" s="61"/>
      <c r="H35" s="61"/>
      <c r="I35" s="67">
        <f>SUM(J35:L35)</f>
        <v>0</v>
      </c>
      <c r="J35" s="67"/>
      <c r="K35" s="67"/>
      <c r="L35" s="61"/>
      <c r="M35" s="67"/>
      <c r="N35" s="67"/>
      <c r="O35" s="78"/>
      <c r="P35" s="75"/>
      <c r="Q35" s="83"/>
      <c r="R35" s="70"/>
      <c r="S35" s="67">
        <f>SUM(T35:V35)</f>
        <v>4</v>
      </c>
      <c r="T35" s="61">
        <v>4</v>
      </c>
      <c r="U35" s="74"/>
      <c r="V35" s="61"/>
      <c r="W35" s="67"/>
      <c r="X35" s="67"/>
      <c r="Y35" s="75"/>
      <c r="Z35" s="67"/>
      <c r="AA35" s="67"/>
      <c r="AB35" s="84" t="s">
        <v>55</v>
      </c>
    </row>
    <row r="36" spans="1:28" s="80" customFormat="1" ht="24">
      <c r="A36" s="79">
        <v>21</v>
      </c>
      <c r="B36" s="76" t="s">
        <v>56</v>
      </c>
      <c r="C36" s="85"/>
      <c r="D36" s="86"/>
      <c r="E36" s="86"/>
      <c r="F36" s="87"/>
      <c r="G36" s="86"/>
      <c r="H36" s="86"/>
      <c r="I36" s="87">
        <f>SUM(J36:L36)</f>
        <v>0</v>
      </c>
      <c r="J36" s="87"/>
      <c r="K36" s="87"/>
      <c r="L36" s="86"/>
      <c r="M36" s="87"/>
      <c r="N36" s="87"/>
      <c r="O36" s="88"/>
      <c r="P36" s="89"/>
      <c r="Q36" s="90"/>
      <c r="R36" s="91"/>
      <c r="S36" s="87">
        <f>SUM(T36:V36)</f>
        <v>4</v>
      </c>
      <c r="T36" s="86">
        <v>4</v>
      </c>
      <c r="U36" s="92"/>
      <c r="V36" s="86"/>
      <c r="W36" s="87"/>
      <c r="X36" s="87"/>
      <c r="Y36" s="89"/>
      <c r="Z36" s="87"/>
      <c r="AA36" s="89"/>
      <c r="AB36" s="93" t="s">
        <v>57</v>
      </c>
    </row>
    <row r="37" spans="1:28" ht="15.75" customHeight="1">
      <c r="A37" s="5"/>
      <c r="B37" s="27" t="s">
        <v>58</v>
      </c>
      <c r="C37" s="28">
        <f aca="true" t="shared" si="0" ref="C37:L37">SUM(C12:C36)</f>
        <v>1984</v>
      </c>
      <c r="D37" s="28">
        <f t="shared" si="0"/>
        <v>1078</v>
      </c>
      <c r="E37" s="28">
        <f t="shared" si="0"/>
        <v>42</v>
      </c>
      <c r="F37" s="28">
        <f t="shared" si="0"/>
        <v>0</v>
      </c>
      <c r="G37" s="28">
        <f t="shared" si="0"/>
        <v>10</v>
      </c>
      <c r="H37" s="28">
        <f t="shared" si="0"/>
        <v>906</v>
      </c>
      <c r="I37" s="28">
        <f t="shared" si="0"/>
        <v>76</v>
      </c>
      <c r="J37" s="28">
        <f t="shared" si="0"/>
        <v>32</v>
      </c>
      <c r="K37" s="28">
        <f t="shared" si="0"/>
        <v>0</v>
      </c>
      <c r="L37" s="28">
        <f t="shared" si="0"/>
        <v>44</v>
      </c>
      <c r="M37" s="28">
        <f>COUNTA(M12:M36)</f>
        <v>0</v>
      </c>
      <c r="N37" s="28">
        <f>COUNTA(N12:N36)</f>
        <v>5</v>
      </c>
      <c r="O37" s="28">
        <f>COUNTA(O12:O36)</f>
        <v>5</v>
      </c>
      <c r="P37" s="28">
        <f>COUNTA(P12:P36)</f>
        <v>5</v>
      </c>
      <c r="Q37" s="29">
        <f aca="true" t="shared" si="1" ref="Q37:V37">SUM(Q12:Q36)</f>
        <v>25</v>
      </c>
      <c r="R37" s="30">
        <f t="shared" si="1"/>
        <v>786</v>
      </c>
      <c r="S37" s="30">
        <f t="shared" si="1"/>
        <v>68</v>
      </c>
      <c r="T37" s="30">
        <f t="shared" si="1"/>
        <v>36</v>
      </c>
      <c r="U37" s="30">
        <f t="shared" si="1"/>
        <v>8</v>
      </c>
      <c r="V37" s="30">
        <f t="shared" si="1"/>
        <v>24</v>
      </c>
      <c r="W37" s="28">
        <f>COUNTA(W12:W36)</f>
        <v>1</v>
      </c>
      <c r="X37" s="28">
        <f>COUNTA(X12:X36)</f>
        <v>4</v>
      </c>
      <c r="Y37" s="28">
        <f>COUNTA(Y12:Y36)</f>
        <v>1</v>
      </c>
      <c r="Z37" s="28">
        <f>COUNTA(Z12:Z36)</f>
        <v>5</v>
      </c>
      <c r="AA37" s="28">
        <f>SUM(AA12:AA36)</f>
        <v>21</v>
      </c>
      <c r="AB37" s="31"/>
    </row>
    <row r="38" spans="1:28" ht="48">
      <c r="A38" s="7">
        <v>22</v>
      </c>
      <c r="B38" s="8" t="s">
        <v>59</v>
      </c>
      <c r="C38" s="32" t="s">
        <v>60</v>
      </c>
      <c r="D38" s="33" t="s">
        <v>60</v>
      </c>
      <c r="E38" s="33" t="s">
        <v>61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/>
      <c r="T38" s="35"/>
      <c r="U38" s="33"/>
      <c r="V38" s="33"/>
      <c r="W38" s="33"/>
      <c r="X38" s="33"/>
      <c r="Y38" s="33"/>
      <c r="Z38" s="33"/>
      <c r="AA38" s="33"/>
      <c r="AB38" s="12" t="s">
        <v>26</v>
      </c>
    </row>
    <row r="39" spans="1:28" ht="24">
      <c r="A39" s="13">
        <v>23</v>
      </c>
      <c r="B39" s="14" t="s">
        <v>62</v>
      </c>
      <c r="C39" s="36" t="s">
        <v>86</v>
      </c>
      <c r="D39" s="36" t="s">
        <v>63</v>
      </c>
      <c r="E39" s="36"/>
      <c r="F39" s="37"/>
      <c r="G39" s="36"/>
      <c r="H39" s="37"/>
      <c r="I39" s="37" t="s">
        <v>61</v>
      </c>
      <c r="J39" s="38"/>
      <c r="K39" s="38"/>
      <c r="L39" s="38"/>
      <c r="M39" s="38"/>
      <c r="N39" s="38"/>
      <c r="O39" s="38"/>
      <c r="P39" s="38"/>
      <c r="Q39" s="38"/>
      <c r="R39" s="39" t="s">
        <v>71</v>
      </c>
      <c r="S39" s="38"/>
      <c r="T39" s="38"/>
      <c r="U39" s="38"/>
      <c r="V39" s="37" t="s">
        <v>61</v>
      </c>
      <c r="W39" s="38"/>
      <c r="X39" s="38"/>
      <c r="Y39" s="37" t="s">
        <v>64</v>
      </c>
      <c r="Z39" s="38"/>
      <c r="AA39" s="38"/>
      <c r="AB39" s="20" t="s">
        <v>46</v>
      </c>
    </row>
    <row r="40" spans="1:28" ht="24">
      <c r="A40" s="40">
        <v>24</v>
      </c>
      <c r="B40" s="41" t="s">
        <v>65</v>
      </c>
      <c r="C40" s="42" t="s">
        <v>87</v>
      </c>
      <c r="D40" s="42" t="s">
        <v>66</v>
      </c>
      <c r="E40" s="43"/>
      <c r="F40" s="43"/>
      <c r="G40" s="43"/>
      <c r="H40" s="43"/>
      <c r="I40" s="43"/>
      <c r="J40" s="44"/>
      <c r="K40" s="44"/>
      <c r="L40" s="43" t="s">
        <v>61</v>
      </c>
      <c r="M40" s="44"/>
      <c r="N40" s="44"/>
      <c r="O40" s="44"/>
      <c r="P40" s="44"/>
      <c r="Q40" s="44"/>
      <c r="R40" s="45" t="s">
        <v>70</v>
      </c>
      <c r="S40" s="44"/>
      <c r="T40" s="44"/>
      <c r="U40" s="44"/>
      <c r="V40" s="43" t="s">
        <v>61</v>
      </c>
      <c r="W40" s="44"/>
      <c r="X40" s="44"/>
      <c r="Y40" s="43" t="s">
        <v>64</v>
      </c>
      <c r="Z40" s="44"/>
      <c r="AA40" s="44"/>
      <c r="AB40" s="46" t="s">
        <v>67</v>
      </c>
    </row>
    <row r="41" spans="1:28" ht="15" customHeight="1">
      <c r="A41" s="47"/>
      <c r="B41" s="48" t="s">
        <v>73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9"/>
      <c r="O41" s="49"/>
      <c r="P41" s="49"/>
      <c r="Q41" s="49"/>
      <c r="R41" s="49"/>
      <c r="S41" s="50"/>
      <c r="T41" s="49"/>
      <c r="U41" s="49"/>
      <c r="V41" s="49"/>
      <c r="W41" s="49"/>
      <c r="X41" s="49"/>
      <c r="Y41" s="49"/>
      <c r="Z41" s="49"/>
      <c r="AA41" s="49"/>
      <c r="AB41" s="49"/>
    </row>
    <row r="42" spans="1:28" ht="15" customHeight="1">
      <c r="A42" s="47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49"/>
      <c r="P42" s="49"/>
      <c r="Q42" s="49"/>
      <c r="R42" s="49"/>
      <c r="S42" s="50"/>
      <c r="T42" s="49"/>
      <c r="U42" s="49"/>
      <c r="V42" s="49"/>
      <c r="W42" s="49"/>
      <c r="X42" s="49"/>
      <c r="Y42" s="49"/>
      <c r="Z42" s="49"/>
      <c r="AA42" s="49"/>
      <c r="AB42" s="49"/>
    </row>
    <row r="43" spans="1:27" ht="15" customHeight="1">
      <c r="A43" s="47"/>
      <c r="B43" s="51" t="s">
        <v>68</v>
      </c>
      <c r="C43" s="52"/>
      <c r="D43" s="52"/>
      <c r="E43" s="51" t="s">
        <v>69</v>
      </c>
      <c r="F43" s="51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0"/>
      <c r="T43" s="53"/>
      <c r="U43" s="53"/>
      <c r="V43" s="53"/>
      <c r="W43" s="53"/>
      <c r="X43" s="53"/>
      <c r="Y43" s="53"/>
      <c r="Z43" s="53"/>
      <c r="AA43" s="53"/>
    </row>
    <row r="44" ht="15" customHeight="1"/>
    <row r="45" ht="15" customHeight="1"/>
    <row r="46" ht="15" customHeight="1"/>
  </sheetData>
  <sheetProtection/>
  <mergeCells count="68">
    <mergeCell ref="F10:F11"/>
    <mergeCell ref="G10:G11"/>
    <mergeCell ref="J10:J11"/>
    <mergeCell ref="A1:AB1"/>
    <mergeCell ref="A2:AB2"/>
    <mergeCell ref="A3:AB3"/>
    <mergeCell ref="A4:AB4"/>
    <mergeCell ref="A5:AB5"/>
    <mergeCell ref="AB6:AB11"/>
    <mergeCell ref="E7:G7"/>
    <mergeCell ref="E8:G9"/>
    <mergeCell ref="H8:H11"/>
    <mergeCell ref="I8:I11"/>
    <mergeCell ref="J8:L9"/>
    <mergeCell ref="M8:M11"/>
    <mergeCell ref="N8:P9"/>
    <mergeCell ref="AA27:AA28"/>
    <mergeCell ref="Q8:Q11"/>
    <mergeCell ref="R8:R11"/>
    <mergeCell ref="S8:S11"/>
    <mergeCell ref="T8:V9"/>
    <mergeCell ref="W8:W11"/>
    <mergeCell ref="T27:T28"/>
    <mergeCell ref="V27:V28"/>
    <mergeCell ref="Y27:Y28"/>
    <mergeCell ref="V10:V11"/>
    <mergeCell ref="X10:X11"/>
    <mergeCell ref="Y10:Y11"/>
    <mergeCell ref="T10:T11"/>
    <mergeCell ref="U10:U11"/>
    <mergeCell ref="X8:Z9"/>
    <mergeCell ref="AA8:AA11"/>
    <mergeCell ref="K10:K11"/>
    <mergeCell ref="O20:O21"/>
    <mergeCell ref="Q20:Q21"/>
    <mergeCell ref="A6:A11"/>
    <mergeCell ref="B6:B11"/>
    <mergeCell ref="R6:AA7"/>
    <mergeCell ref="L10:L11"/>
    <mergeCell ref="N10:N11"/>
    <mergeCell ref="O10:O11"/>
    <mergeCell ref="P10:P11"/>
    <mergeCell ref="C6:D9"/>
    <mergeCell ref="E6:G6"/>
    <mergeCell ref="H6:Q7"/>
    <mergeCell ref="C10:C11"/>
    <mergeCell ref="D10:D11"/>
    <mergeCell ref="E10:E11"/>
    <mergeCell ref="Z10:Z11"/>
    <mergeCell ref="B42:N42"/>
    <mergeCell ref="B22:B23"/>
    <mergeCell ref="R27:R28"/>
    <mergeCell ref="S27:S28"/>
    <mergeCell ref="R22:R23"/>
    <mergeCell ref="A20:A21"/>
    <mergeCell ref="A22:A23"/>
    <mergeCell ref="A25:A26"/>
    <mergeCell ref="A27:A28"/>
    <mergeCell ref="L20:L21"/>
    <mergeCell ref="C27:C28"/>
    <mergeCell ref="D27:D28"/>
    <mergeCell ref="I27:I28"/>
    <mergeCell ref="J27:J28"/>
    <mergeCell ref="C20:C21"/>
    <mergeCell ref="D20:D21"/>
    <mergeCell ref="E20:E21"/>
    <mergeCell ref="H20:H21"/>
    <mergeCell ref="I20:I21"/>
  </mergeCells>
  <conditionalFormatting sqref="Q14:AA14 Q25:T25 T32 AA32:AA33 C32:S33 C26:T26 V32:Z32 Q31:T31 C31:I31 M34:N36 F34:F36 P34:P36 I34:K36 R34:T36 Q34 V34:AA35 C14:I14 V25:AA26 U38:AA38 E38:S38 Q23 S23:AA23 AA16 V15:AA15 C15:J16 Q15:T16 C25:J25 Q22:AA22 C24:AA24 C22:P23 M29:N29 F29 I29:K29 P29:T29 V31:AA31 V29:AA29">
    <cfRule type="cellIs" priority="16" dxfId="18" operator="equal">
      <formula>0</formula>
    </cfRule>
  </conditionalFormatting>
  <conditionalFormatting sqref="L15:P15 K16 L25:P25 W16:Z16 U16 K14:P14 M16:P16 T33:Z33 V36:AA36 J31:P31 C37:AA37 C38:D38 D39:AA40">
    <cfRule type="cellIs" priority="17" dxfId="18" operator="equal">
      <formula>0</formula>
    </cfRule>
  </conditionalFormatting>
  <conditionalFormatting sqref="L16">
    <cfRule type="cellIs" priority="18" dxfId="18" operator="equal">
      <formula>0</formula>
    </cfRule>
  </conditionalFormatting>
  <conditionalFormatting sqref="U29">
    <cfRule type="cellIs" priority="19" dxfId="18" operator="equal">
      <formula>0</formula>
    </cfRule>
  </conditionalFormatting>
  <conditionalFormatting sqref="C12:I12">
    <cfRule type="cellIs" priority="13" dxfId="18" operator="equal">
      <formula>0</formula>
    </cfRule>
  </conditionalFormatting>
  <conditionalFormatting sqref="K12:AA12">
    <cfRule type="cellIs" priority="14" dxfId="18" operator="equal">
      <formula>0</formula>
    </cfRule>
  </conditionalFormatting>
  <conditionalFormatting sqref="I13:J13 S13:AA13">
    <cfRule type="cellIs" priority="11" dxfId="18" operator="equal">
      <formula>0</formula>
    </cfRule>
  </conditionalFormatting>
  <conditionalFormatting sqref="E13:G13 L13:M13 O13 R13">
    <cfRule type="cellIs" priority="12" dxfId="18" operator="equal">
      <formula>0</formula>
    </cfRule>
  </conditionalFormatting>
  <conditionalFormatting sqref="C17:T17 V17:AA17">
    <cfRule type="cellIs" priority="10" dxfId="18" operator="equal">
      <formula>0</formula>
    </cfRule>
  </conditionalFormatting>
  <conditionalFormatting sqref="I18:K18 F18 M18:T18 V18:AA18">
    <cfRule type="cellIs" priority="9" dxfId="18" operator="equal">
      <formula>0</formula>
    </cfRule>
  </conditionalFormatting>
  <conditionalFormatting sqref="C19:T19 V19:AA19">
    <cfRule type="cellIs" priority="8" dxfId="18" operator="equal">
      <formula>0</formula>
    </cfRule>
  </conditionalFormatting>
  <conditionalFormatting sqref="T21:V21 M21:N21 P21 F21:G21 J21 R21 S20:S21 V20 T20 C20:R20 W20:AA21">
    <cfRule type="cellIs" priority="7" dxfId="18" operator="equal">
      <formula>0</formula>
    </cfRule>
  </conditionalFormatting>
  <conditionalFormatting sqref="M28:N28 F28 K28 P28:Q28 V27:AA27 C27:T27">
    <cfRule type="cellIs" priority="5" dxfId="18" operator="equal">
      <formula>0</formula>
    </cfRule>
  </conditionalFormatting>
  <conditionalFormatting sqref="W28:X28 Z28">
    <cfRule type="cellIs" priority="6" dxfId="18" operator="equal">
      <formula>0</formula>
    </cfRule>
  </conditionalFormatting>
  <conditionalFormatting sqref="I30:J30 S30:AA30">
    <cfRule type="cellIs" priority="3" dxfId="18" operator="equal">
      <formula>0</formula>
    </cfRule>
  </conditionalFormatting>
  <conditionalFormatting sqref="L30:R30 C30:H30">
    <cfRule type="cellIs" priority="4" dxfId="18" operator="equal">
      <formula>0</formula>
    </cfRule>
  </conditionalFormatting>
  <conditionalFormatting sqref="C39">
    <cfRule type="cellIs" priority="1" dxfId="18" operator="equal">
      <formula>0</formula>
    </cfRule>
  </conditionalFormatting>
  <conditionalFormatting sqref="C40">
    <cfRule type="cellIs" priority="2" dxfId="18" operator="equal">
      <formula>0</formula>
    </cfRule>
  </conditionalFormatting>
  <printOptions horizontalCentered="1" verticalCentered="1"/>
  <pageMargins left="0.236111111111111" right="0.236111111111111" top="0" bottom="0" header="0.511805555555555" footer="0.51180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Петриченко Елена Владимировна</cp:lastModifiedBy>
  <cp:lastPrinted>2021-12-18T11:07:03Z</cp:lastPrinted>
  <dcterms:created xsi:type="dcterms:W3CDTF">2011-10-11T07:45:27Z</dcterms:created>
  <dcterms:modified xsi:type="dcterms:W3CDTF">2022-08-15T05:03:08Z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