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ДКЭ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<sst xmlns="http://schemas.openxmlformats.org/spreadsheetml/2006/main" count="94" uniqueCount="61">
  <si>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>Название дисциплин</t>
  </si>
  <si>
    <t>Кафедры</t>
  </si>
  <si>
    <t>Форма контроля</t>
  </si>
  <si>
    <t>ЛК</t>
  </si>
  <si>
    <t>СЗ</t>
  </si>
  <si>
    <t>Экз.</t>
  </si>
  <si>
    <t>Количество недель</t>
  </si>
  <si>
    <t>Курсовая  работа (количество)</t>
  </si>
  <si>
    <t>Контрольная работа (количество)</t>
  </si>
  <si>
    <t xml:space="preserve"> ВЫПИСКА                                                                                                                                   </t>
  </si>
  <si>
    <t>Зач./ (дифф.зач.)</t>
  </si>
  <si>
    <t>ПЗ</t>
  </si>
  <si>
    <t>ЗПгр</t>
  </si>
  <si>
    <t>5 семестр</t>
  </si>
  <si>
    <t>6 семестр</t>
  </si>
  <si>
    <t>Экономики природопользования</t>
  </si>
  <si>
    <t>Организации и управления</t>
  </si>
  <si>
    <t xml:space="preserve">Экономики промышленных предприятий </t>
  </si>
  <si>
    <t>Бухгалтерского учета, анализа и аудита в отраслях народного хозяйства</t>
  </si>
  <si>
    <t>/72</t>
  </si>
  <si>
    <t>Национальной экономики и государственного управления</t>
  </si>
  <si>
    <t>/68</t>
  </si>
  <si>
    <t xml:space="preserve">Всего часов </t>
  </si>
  <si>
    <t>Физической культуры и экономики спорта</t>
  </si>
  <si>
    <t xml:space="preserve">специальность 1-25 01 07 "Экономика и управление на предприятии", </t>
  </si>
  <si>
    <t>специализация 1-25 01 07 22 "Экономика природопользования", ДФО</t>
  </si>
  <si>
    <t>1ДЗ</t>
  </si>
  <si>
    <t>6. Экономика организации (предприятия)</t>
  </si>
  <si>
    <t>11. Противодействие коррупции</t>
  </si>
  <si>
    <t>Государственно-правовых дисциплин</t>
  </si>
  <si>
    <t>ВСЕГО</t>
  </si>
  <si>
    <t xml:space="preserve">Всего </t>
  </si>
  <si>
    <t>ПЗ/СЗ</t>
  </si>
  <si>
    <t>Лаб.зан.</t>
  </si>
  <si>
    <t>Количество аудиторных часов</t>
  </si>
  <si>
    <t>УСРC</t>
  </si>
  <si>
    <t>Зачетные единицы</t>
  </si>
  <si>
    <t xml:space="preserve"> Курсовая работа по учебной дисциплине "Экономика организации (предприятия)"</t>
  </si>
  <si>
    <t>1. Экономика окружающей среды и природных ресурсов</t>
  </si>
  <si>
    <t>3. Национальная экономика Беларуси</t>
  </si>
  <si>
    <t>4. Эконометрика и экономико-математические методы и модели</t>
  </si>
  <si>
    <t>5. Менеджмент</t>
  </si>
  <si>
    <t>7. Организация производства</t>
  </si>
  <si>
    <t>8. Бухгалтерский учет</t>
  </si>
  <si>
    <t>9. Экономика и управление инновациями</t>
  </si>
  <si>
    <t>10. Научные основы мониторинга</t>
  </si>
  <si>
    <t>12. Физическая культура</t>
  </si>
  <si>
    <t>13. Практика производственная (организационно-экономическая)</t>
  </si>
  <si>
    <t>Математических методов в экономике</t>
  </si>
  <si>
    <r>
      <t xml:space="preserve"> Курсовая работа по учебной дисциплине "Экономика окружающей среды и природных ресурсов</t>
    </r>
    <r>
      <rPr>
        <b/>
        <sz val="12"/>
        <rFont val="Times New Roman"/>
        <family val="1"/>
      </rPr>
      <t>"</t>
    </r>
  </si>
  <si>
    <t>Декан___________________________Е.В. Петриченко</t>
  </si>
  <si>
    <t>2. Международная экологическая политика /</t>
  </si>
  <si>
    <t>из учебного плана для студентов 3 курса набора 2020 года факультета экономики и менеджмента</t>
  </si>
  <si>
    <t>на 2022/2023 учебный год</t>
  </si>
  <si>
    <t>Страноведение и международное экологическое сотрудничество*</t>
  </si>
  <si>
    <t>*дисциплины выбраны, докладная записка от 09.03.2022</t>
  </si>
  <si>
    <t>/32</t>
  </si>
  <si>
    <t>/40</t>
  </si>
  <si>
    <t>/+</t>
  </si>
  <si>
    <t>/36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</si>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</sst>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#"/>
    <numFmt numFmtId="184" formatCode="0.0"/>
    <numFmt numFmtId="185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1" xfId="0" applyFont="1" applyFill="1" applyBorder="1" applyAlignment="1" quotePrefix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 quotePrefix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84" fontId="10" fillId="0" borderId="14" xfId="0" applyNumberFormat="1" applyFont="1" applyFill="1" applyBorder="1" applyAlignment="1">
      <alignment horizontal="center" vertical="center" wrapText="1"/>
    </xf>
    <xf numFmtId="184" fontId="10" fillId="0" borderId="14" xfId="0" applyNumberFormat="1" applyFont="1" applyFill="1" applyBorder="1" applyAlignment="1">
      <alignment horizontal="center" vertical="center"/>
    </xf>
    <xf numFmtId="184" fontId="10" fillId="0" borderId="13" xfId="0" applyNumberFormat="1" applyFont="1" applyFill="1" applyBorder="1" applyAlignment="1">
      <alignment horizontal="center" vertical="center" wrapText="1"/>
    </xf>
    <xf numFmtId="184" fontId="9" fillId="0" borderId="13" xfId="0" applyNumberFormat="1" applyFont="1" applyFill="1" applyBorder="1" applyAlignment="1">
      <alignment horizontal="center" vertical="center" wrapText="1"/>
    </xf>
    <xf numFmtId="184" fontId="10" fillId="0" borderId="11" xfId="0" applyNumberFormat="1" applyFont="1" applyFill="1" applyBorder="1" applyAlignment="1">
      <alignment horizontal="center" vertical="center" wrapText="1"/>
    </xf>
    <xf numFmtId="184" fontId="10" fillId="0" borderId="11" xfId="0" applyNumberFormat="1" applyFont="1" applyFill="1" applyBorder="1" applyAlignment="1">
      <alignment horizontal="center" vertical="center"/>
    </xf>
    <xf numFmtId="184" fontId="11" fillId="0" borderId="11" xfId="0" applyNumberFormat="1" applyFont="1" applyFill="1" applyBorder="1" applyAlignment="1">
      <alignment horizontal="center" vertical="center"/>
    </xf>
    <xf numFmtId="184" fontId="10" fillId="0" borderId="12" xfId="0" applyNumberFormat="1" applyFont="1" applyFill="1" applyBorder="1" applyAlignment="1">
      <alignment horizontal="center" vertical="center" wrapText="1"/>
    </xf>
    <xf numFmtId="184" fontId="9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84" fontId="10" fillId="0" borderId="13" xfId="0" applyNumberFormat="1" applyFont="1" applyFill="1" applyBorder="1" applyAlignment="1">
      <alignment horizontal="center" vertical="center" wrapText="1"/>
    </xf>
    <xf numFmtId="184" fontId="10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tabSelected="1" zoomScale="90" zoomScaleNormal="90" zoomScalePageLayoutView="0" workbookViewId="0" topLeftCell="A1">
      <selection activeCell="B15" sqref="B15"/>
    </sheetView>
  </sheetViews>
  <sheetFormatPr defaultColWidth="9.00390625" defaultRowHeight="12.75"/>
  <cols>
    <col min="1" max="1" width="32.75390625" style="28" customWidth="1"/>
    <col min="2" max="2" width="5.75390625" style="28" customWidth="1"/>
    <col min="3" max="3" width="4.75390625" style="28" customWidth="1"/>
    <col min="4" max="4" width="4.625" style="28" customWidth="1"/>
    <col min="5" max="6" width="4.125" style="28" customWidth="1"/>
    <col min="7" max="7" width="3.75390625" style="28" customWidth="1"/>
    <col min="8" max="9" width="3.125" style="28" customWidth="1"/>
    <col min="10" max="10" width="3.75390625" style="28" customWidth="1"/>
    <col min="11" max="11" width="3.125" style="28" customWidth="1"/>
    <col min="12" max="12" width="4.125" style="28" customWidth="1"/>
    <col min="13" max="13" width="6.625" style="28" customWidth="1"/>
    <col min="14" max="14" width="3.625" style="28" customWidth="1"/>
    <col min="15" max="15" width="4.375" style="28" customWidth="1"/>
    <col min="16" max="17" width="5.25390625" style="28" customWidth="1"/>
    <col min="18" max="19" width="5.125" style="28" customWidth="1"/>
    <col min="20" max="20" width="4.875" style="28" bestFit="1" customWidth="1"/>
    <col min="21" max="21" width="4.625" style="28" customWidth="1"/>
    <col min="22" max="22" width="3.375" style="28" customWidth="1"/>
    <col min="23" max="23" width="4.875" style="28" bestFit="1" customWidth="1"/>
    <col min="24" max="27" width="3.625" style="28" customWidth="1"/>
    <col min="28" max="28" width="5.125" style="28" customWidth="1"/>
    <col min="29" max="29" width="6.00390625" style="28" customWidth="1"/>
    <col min="30" max="30" width="4.25390625" style="28" customWidth="1"/>
    <col min="31" max="31" width="3.625" style="28" customWidth="1"/>
    <col min="32" max="33" width="5.25390625" style="28" customWidth="1"/>
    <col min="34" max="34" width="28.75390625" style="28" customWidth="1"/>
    <col min="35" max="16384" width="9.125" style="28" customWidth="1"/>
  </cols>
  <sheetData>
    <row r="1" spans="1:34" ht="14.25">
      <c r="A1" s="79" t="s">
        <v>9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</row>
    <row r="2" spans="1:34" ht="14.25">
      <c r="A2" s="68" t="s">
        <v>52</v>
      </c>
      <c r="B2" s="68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69"/>
    </row>
    <row r="3" spans="1:34" ht="15.75">
      <c r="A3" s="81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</row>
    <row r="4" spans="1:34" ht="15.75">
      <c r="A4" s="11"/>
      <c r="B4" s="11"/>
      <c r="C4" s="81" t="s">
        <v>25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11"/>
      <c r="AH4" s="11"/>
    </row>
    <row r="5" spans="1:34" ht="14.25">
      <c r="A5" s="68" t="s">
        <v>53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70"/>
    </row>
    <row r="6" spans="1:34" ht="12.75">
      <c r="A6" s="62" t="s">
        <v>0</v>
      </c>
      <c r="B6" s="60" t="s">
        <v>22</v>
      </c>
      <c r="C6" s="51" t="s">
        <v>13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66"/>
      <c r="R6" s="67" t="s">
        <v>22</v>
      </c>
      <c r="S6" s="51" t="s">
        <v>14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62" t="s">
        <v>1</v>
      </c>
    </row>
    <row r="7" spans="1:34" ht="12.75">
      <c r="A7" s="62"/>
      <c r="B7" s="60"/>
      <c r="C7" s="51" t="s">
        <v>34</v>
      </c>
      <c r="D7" s="52"/>
      <c r="E7" s="52"/>
      <c r="F7" s="52"/>
      <c r="G7" s="52"/>
      <c r="H7" s="52"/>
      <c r="I7" s="52"/>
      <c r="J7" s="52"/>
      <c r="K7" s="53"/>
      <c r="L7" s="59" t="s">
        <v>7</v>
      </c>
      <c r="M7" s="59" t="s">
        <v>8</v>
      </c>
      <c r="N7" s="54" t="s">
        <v>6</v>
      </c>
      <c r="O7" s="50" t="s">
        <v>2</v>
      </c>
      <c r="P7" s="50"/>
      <c r="Q7" s="56" t="s">
        <v>36</v>
      </c>
      <c r="R7" s="67"/>
      <c r="S7" s="51" t="s">
        <v>34</v>
      </c>
      <c r="T7" s="52"/>
      <c r="U7" s="52"/>
      <c r="V7" s="52"/>
      <c r="W7" s="52"/>
      <c r="X7" s="52"/>
      <c r="Y7" s="52"/>
      <c r="Z7" s="52"/>
      <c r="AA7" s="53"/>
      <c r="AB7" s="59" t="s">
        <v>7</v>
      </c>
      <c r="AC7" s="59" t="s">
        <v>8</v>
      </c>
      <c r="AD7" s="54" t="s">
        <v>6</v>
      </c>
      <c r="AE7" s="50" t="s">
        <v>2</v>
      </c>
      <c r="AF7" s="50"/>
      <c r="AG7" s="54" t="s">
        <v>36</v>
      </c>
      <c r="AH7" s="62"/>
    </row>
    <row r="8" spans="1:34" ht="12.75">
      <c r="A8" s="71"/>
      <c r="B8" s="60"/>
      <c r="C8" s="54" t="s">
        <v>31</v>
      </c>
      <c r="D8" s="61" t="s">
        <v>3</v>
      </c>
      <c r="E8" s="59" t="s">
        <v>11</v>
      </c>
      <c r="F8" s="59" t="s">
        <v>12</v>
      </c>
      <c r="G8" s="59" t="s">
        <v>4</v>
      </c>
      <c r="H8" s="59" t="s">
        <v>33</v>
      </c>
      <c r="I8" s="51" t="s">
        <v>35</v>
      </c>
      <c r="J8" s="52"/>
      <c r="K8" s="53"/>
      <c r="L8" s="59"/>
      <c r="M8" s="59"/>
      <c r="N8" s="64"/>
      <c r="O8" s="59" t="s">
        <v>5</v>
      </c>
      <c r="P8" s="63" t="s">
        <v>10</v>
      </c>
      <c r="Q8" s="57"/>
      <c r="R8" s="67"/>
      <c r="S8" s="54" t="s">
        <v>31</v>
      </c>
      <c r="T8" s="61" t="s">
        <v>3</v>
      </c>
      <c r="U8" s="59" t="s">
        <v>11</v>
      </c>
      <c r="V8" s="59" t="s">
        <v>12</v>
      </c>
      <c r="W8" s="59" t="s">
        <v>4</v>
      </c>
      <c r="X8" s="59" t="s">
        <v>33</v>
      </c>
      <c r="Y8" s="51" t="s">
        <v>35</v>
      </c>
      <c r="Z8" s="52"/>
      <c r="AA8" s="53"/>
      <c r="AB8" s="59"/>
      <c r="AC8" s="59"/>
      <c r="AD8" s="64"/>
      <c r="AE8" s="59" t="s">
        <v>5</v>
      </c>
      <c r="AF8" s="59" t="s">
        <v>10</v>
      </c>
      <c r="AG8" s="64"/>
      <c r="AH8" s="62"/>
    </row>
    <row r="9" spans="1:34" ht="34.5">
      <c r="A9" s="71"/>
      <c r="B9" s="60"/>
      <c r="C9" s="55"/>
      <c r="D9" s="61"/>
      <c r="E9" s="59"/>
      <c r="F9" s="59"/>
      <c r="G9" s="59"/>
      <c r="H9" s="59"/>
      <c r="I9" s="12" t="s">
        <v>3</v>
      </c>
      <c r="J9" s="12" t="s">
        <v>32</v>
      </c>
      <c r="K9" s="12" t="s">
        <v>33</v>
      </c>
      <c r="L9" s="59"/>
      <c r="M9" s="59"/>
      <c r="N9" s="65"/>
      <c r="O9" s="59"/>
      <c r="P9" s="63"/>
      <c r="Q9" s="58"/>
      <c r="R9" s="67"/>
      <c r="S9" s="55"/>
      <c r="T9" s="61"/>
      <c r="U9" s="59"/>
      <c r="V9" s="72"/>
      <c r="W9" s="59"/>
      <c r="X9" s="59"/>
      <c r="Y9" s="12" t="s">
        <v>3</v>
      </c>
      <c r="Z9" s="12" t="s">
        <v>32</v>
      </c>
      <c r="AA9" s="12" t="s">
        <v>33</v>
      </c>
      <c r="AB9" s="59"/>
      <c r="AC9" s="59"/>
      <c r="AD9" s="65"/>
      <c r="AE9" s="59"/>
      <c r="AF9" s="59"/>
      <c r="AG9" s="65"/>
      <c r="AH9" s="62"/>
    </row>
    <row r="10" spans="1:34" ht="31.5">
      <c r="A10" s="2" t="s">
        <v>38</v>
      </c>
      <c r="B10" s="31">
        <v>180</v>
      </c>
      <c r="C10" s="7">
        <f>SUM(D10:K10)</f>
        <v>90</v>
      </c>
      <c r="D10" s="7">
        <v>46</v>
      </c>
      <c r="E10" s="7"/>
      <c r="F10" s="7"/>
      <c r="G10" s="7">
        <v>44</v>
      </c>
      <c r="H10" s="7"/>
      <c r="I10" s="7"/>
      <c r="J10" s="7"/>
      <c r="K10" s="7"/>
      <c r="L10" s="7"/>
      <c r="M10" s="7"/>
      <c r="N10" s="7"/>
      <c r="O10" s="7">
        <v>1</v>
      </c>
      <c r="P10" s="7"/>
      <c r="Q10" s="35">
        <v>4.5</v>
      </c>
      <c r="R10" s="9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39"/>
      <c r="AH10" s="2" t="s">
        <v>15</v>
      </c>
    </row>
    <row r="11" spans="1:34" ht="63">
      <c r="A11" s="2" t="s">
        <v>49</v>
      </c>
      <c r="B11" s="31">
        <v>40</v>
      </c>
      <c r="C11" s="7"/>
      <c r="D11" s="14"/>
      <c r="E11" s="14"/>
      <c r="F11" s="14"/>
      <c r="G11" s="14"/>
      <c r="H11" s="14"/>
      <c r="I11" s="14"/>
      <c r="J11" s="14"/>
      <c r="K11" s="14"/>
      <c r="L11" s="15">
        <v>1</v>
      </c>
      <c r="M11" s="14"/>
      <c r="N11" s="14"/>
      <c r="O11" s="14"/>
      <c r="P11" s="14"/>
      <c r="Q11" s="36">
        <v>1</v>
      </c>
      <c r="R11" s="16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40"/>
      <c r="AH11" s="2" t="s">
        <v>15</v>
      </c>
    </row>
    <row r="12" spans="1:34" ht="31.5">
      <c r="A12" s="17" t="s">
        <v>51</v>
      </c>
      <c r="B12" s="73">
        <v>116</v>
      </c>
      <c r="C12" s="75">
        <f>SUM(D12:K12)</f>
        <v>72</v>
      </c>
      <c r="D12" s="3">
        <v>36</v>
      </c>
      <c r="E12" s="7"/>
      <c r="F12" s="7"/>
      <c r="G12" s="3">
        <v>36</v>
      </c>
      <c r="H12" s="7"/>
      <c r="I12" s="7"/>
      <c r="J12" s="7"/>
      <c r="K12" s="7"/>
      <c r="L12" s="7"/>
      <c r="M12" s="7"/>
      <c r="N12" s="7"/>
      <c r="O12" s="7"/>
      <c r="P12" s="75">
        <v>1</v>
      </c>
      <c r="Q12" s="77">
        <v>3</v>
      </c>
      <c r="R12" s="9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41"/>
      <c r="AH12" s="2" t="s">
        <v>15</v>
      </c>
    </row>
    <row r="13" spans="1:34" ht="63">
      <c r="A13" s="47" t="s">
        <v>54</v>
      </c>
      <c r="B13" s="74"/>
      <c r="C13" s="76"/>
      <c r="D13" s="3">
        <v>36</v>
      </c>
      <c r="E13" s="7"/>
      <c r="F13" s="7"/>
      <c r="G13" s="3">
        <v>36</v>
      </c>
      <c r="H13" s="7"/>
      <c r="I13" s="7"/>
      <c r="J13" s="7"/>
      <c r="K13" s="7"/>
      <c r="L13" s="7"/>
      <c r="M13" s="7"/>
      <c r="N13" s="7"/>
      <c r="O13" s="7"/>
      <c r="P13" s="76"/>
      <c r="Q13" s="78"/>
      <c r="R13" s="9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41"/>
      <c r="AH13" s="2" t="s">
        <v>15</v>
      </c>
    </row>
    <row r="14" spans="1:34" ht="47.25">
      <c r="A14" s="2" t="s">
        <v>39</v>
      </c>
      <c r="B14" s="32">
        <v>172</v>
      </c>
      <c r="C14" s="7">
        <f>SUM(D14:K14)</f>
        <v>72</v>
      </c>
      <c r="D14" s="7">
        <v>22</v>
      </c>
      <c r="E14" s="7"/>
      <c r="F14" s="7"/>
      <c r="G14" s="7">
        <v>22</v>
      </c>
      <c r="H14" s="7"/>
      <c r="I14" s="7">
        <v>14</v>
      </c>
      <c r="J14" s="7">
        <v>14</v>
      </c>
      <c r="K14" s="7"/>
      <c r="L14" s="7"/>
      <c r="M14" s="7"/>
      <c r="N14" s="7"/>
      <c r="O14" s="7">
        <v>1</v>
      </c>
      <c r="P14" s="7"/>
      <c r="Q14" s="35">
        <v>4</v>
      </c>
      <c r="R14" s="9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7"/>
      <c r="AG14" s="39"/>
      <c r="AH14" s="2" t="s">
        <v>20</v>
      </c>
    </row>
    <row r="15" spans="1:34" ht="47.25">
      <c r="A15" s="2" t="s">
        <v>40</v>
      </c>
      <c r="B15" s="32">
        <v>180</v>
      </c>
      <c r="C15" s="7">
        <v>72</v>
      </c>
      <c r="D15" s="7">
        <v>36</v>
      </c>
      <c r="E15" s="7">
        <v>16</v>
      </c>
      <c r="F15" s="7"/>
      <c r="G15" s="7" t="s">
        <v>60</v>
      </c>
      <c r="H15" s="7">
        <v>10</v>
      </c>
      <c r="I15" s="7"/>
      <c r="J15" s="7"/>
      <c r="K15" s="7">
        <v>10</v>
      </c>
      <c r="L15" s="7"/>
      <c r="M15" s="7"/>
      <c r="N15" s="7"/>
      <c r="O15" s="7">
        <v>1</v>
      </c>
      <c r="P15" s="7"/>
      <c r="Q15" s="35">
        <v>4.5</v>
      </c>
      <c r="R15" s="9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39"/>
      <c r="AH15" s="2" t="s">
        <v>48</v>
      </c>
    </row>
    <row r="16" spans="1:34" ht="15.75">
      <c r="A16" s="2" t="s">
        <v>41</v>
      </c>
      <c r="B16" s="32">
        <v>198</v>
      </c>
      <c r="C16" s="7">
        <f>SUM(D16:K16)</f>
        <v>108</v>
      </c>
      <c r="D16" s="7">
        <v>54</v>
      </c>
      <c r="E16" s="7"/>
      <c r="F16" s="7"/>
      <c r="G16" s="7">
        <v>54</v>
      </c>
      <c r="H16" s="7"/>
      <c r="I16" s="7"/>
      <c r="J16" s="7"/>
      <c r="K16" s="7"/>
      <c r="L16" s="7"/>
      <c r="M16" s="7"/>
      <c r="N16" s="7"/>
      <c r="O16" s="7">
        <v>1</v>
      </c>
      <c r="P16" s="7"/>
      <c r="Q16" s="35">
        <v>5</v>
      </c>
      <c r="R16" s="33">
        <v>130</v>
      </c>
      <c r="S16" s="7">
        <f>SUM(T16:AA16)</f>
        <v>68</v>
      </c>
      <c r="T16" s="7">
        <v>34</v>
      </c>
      <c r="U16" s="7"/>
      <c r="V16" s="7"/>
      <c r="W16" s="7">
        <v>34</v>
      </c>
      <c r="X16" s="7"/>
      <c r="Y16" s="7"/>
      <c r="Z16" s="7"/>
      <c r="AA16" s="7"/>
      <c r="AB16" s="7"/>
      <c r="AC16" s="7"/>
      <c r="AD16" s="7"/>
      <c r="AE16" s="7"/>
      <c r="AF16" s="7">
        <v>1</v>
      </c>
      <c r="AG16" s="39">
        <v>3</v>
      </c>
      <c r="AH16" s="2" t="s">
        <v>16</v>
      </c>
    </row>
    <row r="17" spans="1:34" ht="30.75" customHeight="1">
      <c r="A17" s="2" t="s">
        <v>27</v>
      </c>
      <c r="B17" s="31">
        <v>138</v>
      </c>
      <c r="C17" s="7">
        <v>54</v>
      </c>
      <c r="D17" s="7">
        <v>18</v>
      </c>
      <c r="E17" s="7">
        <v>16</v>
      </c>
      <c r="F17" s="7"/>
      <c r="G17" s="7"/>
      <c r="H17" s="7"/>
      <c r="I17" s="7">
        <v>10</v>
      </c>
      <c r="J17" s="7">
        <v>10</v>
      </c>
      <c r="K17" s="7"/>
      <c r="L17" s="7"/>
      <c r="M17" s="7"/>
      <c r="N17" s="7"/>
      <c r="O17" s="7">
        <v>1</v>
      </c>
      <c r="P17" s="7"/>
      <c r="Q17" s="35">
        <v>3</v>
      </c>
      <c r="R17" s="33">
        <v>178</v>
      </c>
      <c r="S17" s="7">
        <f>SUM(T17:AA17)</f>
        <v>68</v>
      </c>
      <c r="T17" s="7">
        <v>34</v>
      </c>
      <c r="U17" s="7">
        <v>34</v>
      </c>
      <c r="V17" s="7"/>
      <c r="W17" s="7"/>
      <c r="X17" s="7"/>
      <c r="Y17" s="7"/>
      <c r="Z17" s="7"/>
      <c r="AA17" s="7"/>
      <c r="AB17" s="7"/>
      <c r="AC17" s="7"/>
      <c r="AD17" s="7"/>
      <c r="AE17" s="7">
        <v>1</v>
      </c>
      <c r="AF17" s="7"/>
      <c r="AG17" s="39">
        <v>4.5</v>
      </c>
      <c r="AH17" s="2" t="s">
        <v>17</v>
      </c>
    </row>
    <row r="18" spans="1:34" ht="47.25">
      <c r="A18" s="2" t="s">
        <v>37</v>
      </c>
      <c r="B18" s="3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35"/>
      <c r="R18" s="33">
        <v>40</v>
      </c>
      <c r="S18" s="7"/>
      <c r="T18" s="7"/>
      <c r="U18" s="7"/>
      <c r="V18" s="7"/>
      <c r="W18" s="7"/>
      <c r="X18" s="7"/>
      <c r="Y18" s="7"/>
      <c r="Z18" s="7"/>
      <c r="AA18" s="7"/>
      <c r="AB18" s="7">
        <v>1</v>
      </c>
      <c r="AC18" s="7"/>
      <c r="AD18" s="7"/>
      <c r="AE18" s="7"/>
      <c r="AF18" s="7"/>
      <c r="AG18" s="39">
        <v>1</v>
      </c>
      <c r="AH18" s="2" t="s">
        <v>17</v>
      </c>
    </row>
    <row r="19" spans="1:34" ht="15.75">
      <c r="A19" s="18" t="s">
        <v>42</v>
      </c>
      <c r="B19" s="31">
        <v>108</v>
      </c>
      <c r="C19" s="7">
        <f>SUM(D19:K19)</f>
        <v>54</v>
      </c>
      <c r="D19" s="7">
        <v>28</v>
      </c>
      <c r="E19" s="7">
        <v>26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v>1</v>
      </c>
      <c r="Q19" s="35">
        <v>3</v>
      </c>
      <c r="R19" s="33">
        <v>178</v>
      </c>
      <c r="S19" s="7">
        <f>SUM(T19:AA19)</f>
        <v>68</v>
      </c>
      <c r="T19" s="7">
        <v>34</v>
      </c>
      <c r="U19" s="7">
        <v>34</v>
      </c>
      <c r="V19" s="7"/>
      <c r="W19" s="7"/>
      <c r="X19" s="7"/>
      <c r="Y19" s="7"/>
      <c r="Z19" s="7"/>
      <c r="AA19" s="7"/>
      <c r="AB19" s="7"/>
      <c r="AC19" s="7"/>
      <c r="AD19" s="7"/>
      <c r="AE19" s="7">
        <v>1</v>
      </c>
      <c r="AF19" s="7"/>
      <c r="AG19" s="39">
        <v>4.5</v>
      </c>
      <c r="AH19" s="2" t="s">
        <v>16</v>
      </c>
    </row>
    <row r="20" spans="1:34" ht="47.25">
      <c r="A20" s="18" t="s">
        <v>43</v>
      </c>
      <c r="B20" s="1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35"/>
      <c r="R20" s="33">
        <v>208</v>
      </c>
      <c r="S20" s="7">
        <f>SUM(T20:AA20)</f>
        <v>102</v>
      </c>
      <c r="T20" s="7">
        <v>44</v>
      </c>
      <c r="U20" s="7">
        <v>44</v>
      </c>
      <c r="V20" s="7"/>
      <c r="W20" s="7"/>
      <c r="X20" s="7"/>
      <c r="Y20" s="7">
        <v>8</v>
      </c>
      <c r="Z20" s="7">
        <v>6</v>
      </c>
      <c r="AA20" s="7"/>
      <c r="AB20" s="7"/>
      <c r="AC20" s="7"/>
      <c r="AD20" s="7"/>
      <c r="AE20" s="7">
        <v>1</v>
      </c>
      <c r="AF20" s="7"/>
      <c r="AG20" s="39">
        <v>5</v>
      </c>
      <c r="AH20" s="2" t="s">
        <v>18</v>
      </c>
    </row>
    <row r="21" spans="1:34" s="29" customFormat="1" ht="31.5">
      <c r="A21" s="2" t="s">
        <v>44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35"/>
      <c r="R21" s="33">
        <v>208</v>
      </c>
      <c r="S21" s="7">
        <f>SUM(T21:AA21)</f>
        <v>102</v>
      </c>
      <c r="T21" s="7">
        <v>52</v>
      </c>
      <c r="U21" s="7">
        <v>50</v>
      </c>
      <c r="V21" s="7"/>
      <c r="W21" s="7"/>
      <c r="X21" s="7"/>
      <c r="Y21" s="7"/>
      <c r="Z21" s="7"/>
      <c r="AA21" s="7"/>
      <c r="AB21" s="7"/>
      <c r="AC21" s="7"/>
      <c r="AD21" s="7"/>
      <c r="AE21" s="7">
        <v>1</v>
      </c>
      <c r="AF21" s="7"/>
      <c r="AG21" s="39">
        <v>5</v>
      </c>
      <c r="AH21" s="2" t="s">
        <v>17</v>
      </c>
    </row>
    <row r="22" spans="1:34" ht="31.5">
      <c r="A22" s="2" t="s">
        <v>45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35"/>
      <c r="R22" s="33">
        <v>122</v>
      </c>
      <c r="S22" s="7">
        <f>SUM(T22:AA22)</f>
        <v>68</v>
      </c>
      <c r="T22" s="7">
        <v>34</v>
      </c>
      <c r="U22" s="7"/>
      <c r="V22" s="7"/>
      <c r="W22" s="7">
        <v>34</v>
      </c>
      <c r="X22" s="7"/>
      <c r="Y22" s="7"/>
      <c r="Z22" s="7"/>
      <c r="AA22" s="7"/>
      <c r="AB22" s="7"/>
      <c r="AC22" s="7"/>
      <c r="AD22" s="7"/>
      <c r="AE22" s="7"/>
      <c r="AF22" s="7">
        <v>1</v>
      </c>
      <c r="AG22" s="39">
        <v>3</v>
      </c>
      <c r="AH22" s="2" t="s">
        <v>15</v>
      </c>
    </row>
    <row r="23" spans="1:34" ht="31.5">
      <c r="A23" s="1" t="s">
        <v>28</v>
      </c>
      <c r="B23" s="45">
        <v>54</v>
      </c>
      <c r="C23" s="7">
        <f>SUM(D23:K23)</f>
        <v>26</v>
      </c>
      <c r="D23" s="3">
        <v>18</v>
      </c>
      <c r="E23" s="3"/>
      <c r="F23" s="3"/>
      <c r="G23" s="3">
        <v>8</v>
      </c>
      <c r="H23" s="3"/>
      <c r="I23" s="3"/>
      <c r="J23" s="3"/>
      <c r="K23" s="3"/>
      <c r="L23" s="3"/>
      <c r="M23" s="3"/>
      <c r="N23" s="3"/>
      <c r="O23" s="3"/>
      <c r="P23" s="3">
        <v>1</v>
      </c>
      <c r="Q23" s="37"/>
      <c r="R23" s="34"/>
      <c r="S23" s="7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42"/>
      <c r="AH23" s="19" t="s">
        <v>29</v>
      </c>
    </row>
    <row r="24" spans="1:34" ht="15.75">
      <c r="A24" s="20" t="s">
        <v>30</v>
      </c>
      <c r="B24" s="21">
        <f>SUM(B10:B23)</f>
        <v>1186</v>
      </c>
      <c r="C24" s="21">
        <f aca="true" t="shared" si="0" ref="C24:AG24">SUM(C10:C23)</f>
        <v>548</v>
      </c>
      <c r="D24" s="21">
        <v>282</v>
      </c>
      <c r="E24" s="21">
        <f t="shared" si="0"/>
        <v>58</v>
      </c>
      <c r="F24" s="21">
        <f t="shared" si="0"/>
        <v>0</v>
      </c>
      <c r="G24" s="21">
        <v>178</v>
      </c>
      <c r="H24" s="21">
        <f t="shared" si="0"/>
        <v>10</v>
      </c>
      <c r="I24" s="21">
        <f t="shared" si="0"/>
        <v>24</v>
      </c>
      <c r="J24" s="21">
        <f t="shared" si="0"/>
        <v>24</v>
      </c>
      <c r="K24" s="21">
        <f t="shared" si="0"/>
        <v>10</v>
      </c>
      <c r="L24" s="21">
        <f t="shared" si="0"/>
        <v>1</v>
      </c>
      <c r="M24" s="21">
        <f t="shared" si="0"/>
        <v>0</v>
      </c>
      <c r="N24" s="21">
        <f t="shared" si="0"/>
        <v>0</v>
      </c>
      <c r="O24" s="21">
        <f t="shared" si="0"/>
        <v>5</v>
      </c>
      <c r="P24" s="21">
        <f>COUNTA(P10:P23)</f>
        <v>3</v>
      </c>
      <c r="Q24" s="38">
        <f t="shared" si="0"/>
        <v>28</v>
      </c>
      <c r="R24" s="22">
        <f t="shared" si="0"/>
        <v>1064</v>
      </c>
      <c r="S24" s="21">
        <f t="shared" si="0"/>
        <v>476</v>
      </c>
      <c r="T24" s="21">
        <f t="shared" si="0"/>
        <v>232</v>
      </c>
      <c r="U24" s="21">
        <f t="shared" si="0"/>
        <v>162</v>
      </c>
      <c r="V24" s="21">
        <f t="shared" si="0"/>
        <v>0</v>
      </c>
      <c r="W24" s="21">
        <f t="shared" si="0"/>
        <v>68</v>
      </c>
      <c r="X24" s="21">
        <f t="shared" si="0"/>
        <v>0</v>
      </c>
      <c r="Y24" s="21">
        <f t="shared" si="0"/>
        <v>8</v>
      </c>
      <c r="Z24" s="21">
        <f t="shared" si="0"/>
        <v>6</v>
      </c>
      <c r="AA24" s="21">
        <f t="shared" si="0"/>
        <v>0</v>
      </c>
      <c r="AB24" s="21">
        <f t="shared" si="0"/>
        <v>1</v>
      </c>
      <c r="AC24" s="21">
        <f t="shared" si="0"/>
        <v>0</v>
      </c>
      <c r="AD24" s="21">
        <f t="shared" si="0"/>
        <v>0</v>
      </c>
      <c r="AE24" s="21">
        <f t="shared" si="0"/>
        <v>4</v>
      </c>
      <c r="AF24" s="21">
        <f>COUNTA(AF10:AF23)</f>
        <v>2</v>
      </c>
      <c r="AG24" s="43">
        <f t="shared" si="0"/>
        <v>26</v>
      </c>
      <c r="AH24" s="23"/>
    </row>
    <row r="25" spans="1:34" ht="31.5">
      <c r="A25" s="1" t="s">
        <v>46</v>
      </c>
      <c r="B25" s="44" t="s">
        <v>19</v>
      </c>
      <c r="C25" s="3" t="s">
        <v>19</v>
      </c>
      <c r="D25" s="3"/>
      <c r="E25" s="3" t="s">
        <v>56</v>
      </c>
      <c r="F25" s="3"/>
      <c r="G25" s="3"/>
      <c r="H25" s="3"/>
      <c r="I25" s="3"/>
      <c r="J25" s="3" t="s">
        <v>57</v>
      </c>
      <c r="K25" s="3"/>
      <c r="L25" s="3"/>
      <c r="M25" s="3"/>
      <c r="N25" s="3"/>
      <c r="O25" s="3"/>
      <c r="P25" s="4" t="s">
        <v>58</v>
      </c>
      <c r="Q25" s="5"/>
      <c r="R25" s="46" t="s">
        <v>21</v>
      </c>
      <c r="S25" s="3" t="s">
        <v>21</v>
      </c>
      <c r="T25" s="3"/>
      <c r="U25" s="3" t="s">
        <v>56</v>
      </c>
      <c r="V25" s="3"/>
      <c r="W25" s="3"/>
      <c r="X25" s="3"/>
      <c r="Y25" s="3"/>
      <c r="Z25" s="3" t="s">
        <v>59</v>
      </c>
      <c r="AA25" s="3"/>
      <c r="AB25" s="3"/>
      <c r="AC25" s="3"/>
      <c r="AD25" s="3"/>
      <c r="AE25" s="3"/>
      <c r="AF25" s="4" t="s">
        <v>58</v>
      </c>
      <c r="AG25" s="6"/>
      <c r="AH25" s="2" t="s">
        <v>23</v>
      </c>
    </row>
    <row r="26" spans="1:34" ht="47.25">
      <c r="A26" s="2" t="s">
        <v>47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6"/>
      <c r="Q26" s="8"/>
      <c r="R26" s="33">
        <v>216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>
        <v>4</v>
      </c>
      <c r="AE26" s="7"/>
      <c r="AF26" s="6" t="s">
        <v>26</v>
      </c>
      <c r="AG26" s="10">
        <v>6</v>
      </c>
      <c r="AH26" s="2" t="s">
        <v>15</v>
      </c>
    </row>
    <row r="27" spans="1:2" ht="12.75">
      <c r="A27" s="30" t="s">
        <v>55</v>
      </c>
      <c r="B27" s="27"/>
    </row>
    <row r="28" spans="1:2" ht="12.75">
      <c r="A28" s="27"/>
      <c r="B28" s="27"/>
    </row>
    <row r="29" spans="1:34" ht="15.75">
      <c r="A29" s="25" t="s">
        <v>50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48"/>
      <c r="P29" s="49"/>
      <c r="Q29" s="49"/>
      <c r="R29" s="49"/>
      <c r="S29" s="49"/>
      <c r="T29" s="24"/>
      <c r="U29" s="24"/>
      <c r="V29" s="24"/>
      <c r="W29" s="48"/>
      <c r="X29" s="49"/>
      <c r="Y29" s="49"/>
      <c r="Z29" s="49"/>
      <c r="AA29" s="49"/>
      <c r="AB29" s="49"/>
      <c r="AC29" s="49"/>
      <c r="AD29" s="49"/>
      <c r="AE29" s="49"/>
      <c r="AF29" s="49"/>
      <c r="AG29" s="26"/>
      <c r="AH29" s="24"/>
    </row>
  </sheetData>
  <sheetProtection/>
  <mergeCells count="47">
    <mergeCell ref="B12:B13"/>
    <mergeCell ref="C12:C13"/>
    <mergeCell ref="P12:P13"/>
    <mergeCell ref="Q12:Q13"/>
    <mergeCell ref="A1:AH1"/>
    <mergeCell ref="A2:AH2"/>
    <mergeCell ref="A3:AH3"/>
    <mergeCell ref="C4:AF4"/>
    <mergeCell ref="L7:L9"/>
    <mergeCell ref="M7:M9"/>
    <mergeCell ref="A5:AH5"/>
    <mergeCell ref="A6:A9"/>
    <mergeCell ref="AF8:AF9"/>
    <mergeCell ref="W8:W9"/>
    <mergeCell ref="D8:D9"/>
    <mergeCell ref="Y8:AA8"/>
    <mergeCell ref="AB7:AB9"/>
    <mergeCell ref="AD7:AD9"/>
    <mergeCell ref="V8:V9"/>
    <mergeCell ref="H8:H9"/>
    <mergeCell ref="C6:Q6"/>
    <mergeCell ref="S6:AG6"/>
    <mergeCell ref="AG7:AG9"/>
    <mergeCell ref="U8:U9"/>
    <mergeCell ref="O8:O9"/>
    <mergeCell ref="I8:K8"/>
    <mergeCell ref="AE8:AE9"/>
    <mergeCell ref="R6:R9"/>
    <mergeCell ref="F8:F9"/>
    <mergeCell ref="G8:G9"/>
    <mergeCell ref="B6:B9"/>
    <mergeCell ref="C7:K7"/>
    <mergeCell ref="C8:C9"/>
    <mergeCell ref="E8:E9"/>
    <mergeCell ref="T8:T9"/>
    <mergeCell ref="AH6:AH9"/>
    <mergeCell ref="AC7:AC9"/>
    <mergeCell ref="O7:P7"/>
    <mergeCell ref="P8:P9"/>
    <mergeCell ref="N7:N9"/>
    <mergeCell ref="W29:AF29"/>
    <mergeCell ref="O29:S29"/>
    <mergeCell ref="AE7:AF7"/>
    <mergeCell ref="S7:AA7"/>
    <mergeCell ref="S8:S9"/>
    <mergeCell ref="Q7:Q9"/>
    <mergeCell ref="X8:X9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Маркова</dc:creator>
  <cp:keywords/>
  <dc:description/>
  <cp:lastModifiedBy>Петриченко Елена Владимировна</cp:lastModifiedBy>
  <cp:lastPrinted>2017-11-13T07:37:21Z</cp:lastPrinted>
  <dcterms:created xsi:type="dcterms:W3CDTF">2006-12-22T10:49:41Z</dcterms:created>
  <dcterms:modified xsi:type="dcterms:W3CDTF">2022-08-12T11:56:48Z</dcterms:modified>
  <cp:category/>
  <cp:version/>
  <cp:contentType/>
  <cp:contentStatus/>
</cp:coreProperties>
</file>