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ДКА " sheetId="1" r:id="rId1"/>
  </sheets>
  <definedNames/>
  <calcPr fullCalcOnLoad="1"/>
</workbook>
</file>

<file path=xl/sharedStrings.xml><?xml version="1.0" encoding="utf-8"?>
<sst xmlns="http://schemas.openxmlformats.org/spreadsheetml/2006/main" count="95" uniqueCount="59">
  <si>
    <t>Название дисциплин</t>
  </si>
  <si>
    <t>Кафедры</t>
  </si>
  <si>
    <t>Курсовая  работа (количество)</t>
  </si>
  <si>
    <t>Контрольная работа (количество)</t>
  </si>
  <si>
    <t>Форма контроля</t>
  </si>
  <si>
    <t>ЛК</t>
  </si>
  <si>
    <t>ПЗ</t>
  </si>
  <si>
    <t>ЗПгр</t>
  </si>
  <si>
    <t>СЗ</t>
  </si>
  <si>
    <t>Лаб.раб.</t>
  </si>
  <si>
    <t>Экз.</t>
  </si>
  <si>
    <t>Зач./ (дифф.зач.)</t>
  </si>
  <si>
    <t>1ДЗ</t>
  </si>
  <si>
    <t>Экономики и управления предприятиями АПК</t>
  </si>
  <si>
    <t>/72</t>
  </si>
  <si>
    <t>/68</t>
  </si>
  <si>
    <t>Физической культуры и экономики спорта</t>
  </si>
  <si>
    <t>Количество недель</t>
  </si>
  <si>
    <t xml:space="preserve"> </t>
  </si>
  <si>
    <t>ВЫПИСКА</t>
  </si>
  <si>
    <t xml:space="preserve">специальность 1-25 01 07 "Экономика и управление на предприятии", </t>
  </si>
  <si>
    <t>Всего часов</t>
  </si>
  <si>
    <t>Бухгалтерского учета, анализа и аудита в АПК и транспорте</t>
  </si>
  <si>
    <t>специализация 1-25 01 07 15 "Экономика и управление на предприятии АПК",  ДФО</t>
  </si>
  <si>
    <t>5 семестр</t>
  </si>
  <si>
    <t>6 семестр</t>
  </si>
  <si>
    <t>Национальной экономики и государственного управления</t>
  </si>
  <si>
    <t>1.Национальная экономика Беларуси</t>
  </si>
  <si>
    <t>7. Экономика организации (предприятия)</t>
  </si>
  <si>
    <t xml:space="preserve">12. Физическая культура </t>
  </si>
  <si>
    <t>Курсовая работа по учебной дисциплине "Планирование на предприятии"</t>
  </si>
  <si>
    <t>ВСЕГО</t>
  </si>
  <si>
    <t>ПЗ/СЗ</t>
  </si>
  <si>
    <t>Количество аудиторных часов</t>
  </si>
  <si>
    <t xml:space="preserve">Всего </t>
  </si>
  <si>
    <t>Государственно-правовых дисциплин</t>
  </si>
  <si>
    <t>УСРС</t>
  </si>
  <si>
    <t>Зачетные единицы</t>
  </si>
  <si>
    <t>3. Планирование на предприятии</t>
  </si>
  <si>
    <t>4. Эконометрика и экономико-математические методы и модели</t>
  </si>
  <si>
    <t>5. Противодействие коррупции</t>
  </si>
  <si>
    <t>6. Менеджмент</t>
  </si>
  <si>
    <t>Курсовая работа по учебной дисциплине "Экономика организации (предприятия)"</t>
  </si>
  <si>
    <t>8. Организация производства</t>
  </si>
  <si>
    <t>9. Бухгалтерский учет</t>
  </si>
  <si>
    <t>10. Внешнеэкономическая деятельность организаций агропромышленного комплекса</t>
  </si>
  <si>
    <t>11. Экономика и управление инновациями</t>
  </si>
  <si>
    <t>13. Практика производственная (организационно-экономическая)</t>
  </si>
  <si>
    <t>Математических методов в экономике</t>
  </si>
  <si>
    <t>Декан_____________________Е.В. Петриченко</t>
  </si>
  <si>
    <t>из учебного плана для студентов 3 курса, набора 2020 года, яакультета  экономики и менеджмента</t>
  </si>
  <si>
    <t>на 2022/2023 учебный год</t>
  </si>
  <si>
    <t xml:space="preserve">2. Экономика и организация инфраструктуры в АПК* (ДКА-2) / </t>
  </si>
  <si>
    <t>Экономика агротехсервиса* (ДКА-1)</t>
  </si>
  <si>
    <t>*дисциплины выбраны,  докладная записка от 09.03.2022</t>
  </si>
  <si>
    <t>/+</t>
  </si>
  <si>
    <t>/32</t>
  </si>
  <si>
    <t>/40</t>
  </si>
  <si>
    <t>/36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</si>
</sst>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Times New Roman CYR"/>
      <family val="1"/>
    </font>
    <font>
      <sz val="10"/>
      <name val="Times New Roman Cyr"/>
      <family val="1"/>
    </font>
    <font>
      <b/>
      <sz val="9"/>
      <name val="Times New Roman"/>
      <family val="1"/>
    </font>
    <font>
      <sz val="10"/>
      <color indexed="10"/>
      <name val="Arial Cyr"/>
      <family val="0"/>
    </font>
    <font>
      <b/>
      <sz val="9"/>
      <name val="Times New Roman Cyr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sz val="12"/>
      <color indexed="8"/>
      <name val="Times New Roman Cyr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10"/>
      <name val="Arial Cyr"/>
      <family val="0"/>
    </font>
    <font>
      <b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180" fontId="10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0" fillId="0" borderId="15" xfId="0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 textRotation="90" wrapText="1"/>
    </xf>
    <xf numFmtId="0" fontId="7" fillId="0" borderId="15" xfId="0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23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8"/>
  <sheetViews>
    <sheetView tabSelected="1" zoomScale="90" zoomScaleNormal="90" zoomScalePageLayoutView="0" workbookViewId="0" topLeftCell="A1">
      <selection activeCell="B15" sqref="B15"/>
    </sheetView>
  </sheetViews>
  <sheetFormatPr defaultColWidth="9.00390625" defaultRowHeight="12.75"/>
  <cols>
    <col min="1" max="1" width="29.75390625" style="1" customWidth="1"/>
    <col min="2" max="2" width="6.625" style="1" customWidth="1"/>
    <col min="3" max="4" width="4.75390625" style="1" customWidth="1"/>
    <col min="5" max="5" width="5.00390625" style="1" customWidth="1"/>
    <col min="6" max="6" width="5.125" style="1" customWidth="1"/>
    <col min="7" max="7" width="4.625" style="1" customWidth="1"/>
    <col min="8" max="8" width="5.625" style="1" customWidth="1"/>
    <col min="9" max="9" width="4.25390625" style="1" customWidth="1"/>
    <col min="10" max="10" width="4.125" style="1" customWidth="1"/>
    <col min="11" max="11" width="4.75390625" style="1" customWidth="1"/>
    <col min="12" max="12" width="6.25390625" style="1" customWidth="1"/>
    <col min="13" max="13" width="6.75390625" style="1" customWidth="1"/>
    <col min="14" max="14" width="3.75390625" style="1" customWidth="1"/>
    <col min="15" max="15" width="4.375" style="1" customWidth="1"/>
    <col min="16" max="16" width="6.25390625" style="1" customWidth="1"/>
    <col min="17" max="17" width="4.875" style="1" customWidth="1"/>
    <col min="18" max="18" width="6.75390625" style="1" customWidth="1"/>
    <col min="19" max="19" width="5.125" style="1" customWidth="1"/>
    <col min="20" max="20" width="4.75390625" style="1" customWidth="1"/>
    <col min="21" max="21" width="4.875" style="1" customWidth="1"/>
    <col min="22" max="22" width="4.25390625" style="1" customWidth="1"/>
    <col min="23" max="23" width="5.00390625" style="1" customWidth="1"/>
    <col min="24" max="24" width="4.625" style="1" customWidth="1"/>
    <col min="25" max="25" width="4.125" style="1" customWidth="1"/>
    <col min="26" max="26" width="3.875" style="1" customWidth="1"/>
    <col min="27" max="27" width="5.00390625" style="1" customWidth="1"/>
    <col min="28" max="28" width="7.25390625" style="1" customWidth="1"/>
    <col min="29" max="29" width="6.00390625" style="1" customWidth="1"/>
    <col min="30" max="30" width="3.375" style="1" customWidth="1"/>
    <col min="31" max="31" width="4.25390625" style="1" customWidth="1"/>
    <col min="32" max="32" width="5.625" style="1" customWidth="1"/>
    <col min="33" max="33" width="4.625" style="1" customWidth="1"/>
    <col min="34" max="34" width="29.375" style="1" customWidth="1"/>
    <col min="35" max="16384" width="9.125" style="1" customWidth="1"/>
  </cols>
  <sheetData>
    <row r="1" spans="1:34" ht="12.75">
      <c r="A1" s="50" t="s">
        <v>19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4" ht="12.75">
      <c r="A2" s="52" t="s">
        <v>50</v>
      </c>
      <c r="B2" s="52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3"/>
    </row>
    <row r="3" spans="1:34" ht="12.75">
      <c r="A3" s="52" t="s">
        <v>20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</row>
    <row r="4" spans="1:34" ht="12.75">
      <c r="A4" s="19"/>
      <c r="B4" s="55" t="s">
        <v>23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21"/>
      <c r="AH4" s="22"/>
    </row>
    <row r="5" spans="1:34" ht="12.75">
      <c r="A5" s="52" t="s">
        <v>51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9"/>
    </row>
    <row r="6" spans="1:34" ht="12.75">
      <c r="A6" s="75" t="s">
        <v>0</v>
      </c>
      <c r="B6" s="56" t="s">
        <v>21</v>
      </c>
      <c r="C6" s="67" t="s">
        <v>24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81"/>
      <c r="R6" s="64" t="s">
        <v>21</v>
      </c>
      <c r="S6" s="67" t="s">
        <v>25</v>
      </c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9"/>
      <c r="AH6" s="54" t="s">
        <v>1</v>
      </c>
    </row>
    <row r="7" spans="1:34" ht="12.75">
      <c r="A7" s="76"/>
      <c r="B7" s="57"/>
      <c r="C7" s="78" t="s">
        <v>33</v>
      </c>
      <c r="D7" s="79"/>
      <c r="E7" s="79"/>
      <c r="F7" s="79"/>
      <c r="G7" s="79"/>
      <c r="H7" s="79"/>
      <c r="I7" s="79"/>
      <c r="J7" s="79"/>
      <c r="K7" s="80"/>
      <c r="L7" s="43" t="s">
        <v>2</v>
      </c>
      <c r="M7" s="43" t="s">
        <v>3</v>
      </c>
      <c r="N7" s="88" t="s">
        <v>17</v>
      </c>
      <c r="O7" s="44" t="s">
        <v>4</v>
      </c>
      <c r="P7" s="45"/>
      <c r="Q7" s="46" t="s">
        <v>37</v>
      </c>
      <c r="R7" s="65"/>
      <c r="S7" s="71" t="s">
        <v>33</v>
      </c>
      <c r="T7" s="72"/>
      <c r="U7" s="72"/>
      <c r="V7" s="72"/>
      <c r="W7" s="72"/>
      <c r="X7" s="72"/>
      <c r="Y7" s="72"/>
      <c r="Z7" s="72"/>
      <c r="AA7" s="73"/>
      <c r="AB7" s="41" t="s">
        <v>2</v>
      </c>
      <c r="AC7" s="41" t="s">
        <v>3</v>
      </c>
      <c r="AD7" s="88" t="s">
        <v>17</v>
      </c>
      <c r="AE7" s="86" t="s">
        <v>4</v>
      </c>
      <c r="AF7" s="87"/>
      <c r="AG7" s="41" t="s">
        <v>37</v>
      </c>
      <c r="AH7" s="54"/>
    </row>
    <row r="8" spans="1:34" ht="12.75">
      <c r="A8" s="76"/>
      <c r="B8" s="57"/>
      <c r="C8" s="41" t="s">
        <v>34</v>
      </c>
      <c r="D8" s="41" t="s">
        <v>5</v>
      </c>
      <c r="E8" s="41" t="s">
        <v>6</v>
      </c>
      <c r="F8" s="41" t="s">
        <v>7</v>
      </c>
      <c r="G8" s="41" t="s">
        <v>8</v>
      </c>
      <c r="H8" s="70" t="s">
        <v>9</v>
      </c>
      <c r="I8" s="74" t="s">
        <v>36</v>
      </c>
      <c r="J8" s="74"/>
      <c r="K8" s="74"/>
      <c r="L8" s="43"/>
      <c r="M8" s="43"/>
      <c r="N8" s="89"/>
      <c r="O8" s="41" t="s">
        <v>10</v>
      </c>
      <c r="P8" s="41" t="s">
        <v>11</v>
      </c>
      <c r="Q8" s="47"/>
      <c r="R8" s="65"/>
      <c r="S8" s="41" t="s">
        <v>34</v>
      </c>
      <c r="T8" s="41" t="s">
        <v>5</v>
      </c>
      <c r="U8" s="41" t="s">
        <v>6</v>
      </c>
      <c r="V8" s="41" t="s">
        <v>7</v>
      </c>
      <c r="W8" s="41" t="s">
        <v>8</v>
      </c>
      <c r="X8" s="70" t="s">
        <v>9</v>
      </c>
      <c r="Y8" s="74" t="s">
        <v>36</v>
      </c>
      <c r="Z8" s="74"/>
      <c r="AA8" s="74"/>
      <c r="AB8" s="43"/>
      <c r="AC8" s="43"/>
      <c r="AD8" s="89"/>
      <c r="AE8" s="41" t="s">
        <v>10</v>
      </c>
      <c r="AF8" s="41" t="s">
        <v>11</v>
      </c>
      <c r="AG8" s="43"/>
      <c r="AH8" s="54"/>
    </row>
    <row r="9" spans="1:34" ht="36">
      <c r="A9" s="77"/>
      <c r="B9" s="58"/>
      <c r="C9" s="49"/>
      <c r="D9" s="42"/>
      <c r="E9" s="42"/>
      <c r="F9" s="42"/>
      <c r="G9" s="42"/>
      <c r="H9" s="70"/>
      <c r="I9" s="23" t="s">
        <v>5</v>
      </c>
      <c r="J9" s="23" t="s">
        <v>32</v>
      </c>
      <c r="K9" s="23" t="s">
        <v>9</v>
      </c>
      <c r="L9" s="42"/>
      <c r="M9" s="42"/>
      <c r="N9" s="90"/>
      <c r="O9" s="42"/>
      <c r="P9" s="42"/>
      <c r="Q9" s="48"/>
      <c r="R9" s="66"/>
      <c r="S9" s="49"/>
      <c r="T9" s="42"/>
      <c r="U9" s="42"/>
      <c r="V9" s="42"/>
      <c r="W9" s="42"/>
      <c r="X9" s="70"/>
      <c r="Y9" s="23" t="s">
        <v>5</v>
      </c>
      <c r="Z9" s="23" t="s">
        <v>32</v>
      </c>
      <c r="AA9" s="23" t="s">
        <v>9</v>
      </c>
      <c r="AB9" s="42"/>
      <c r="AC9" s="42"/>
      <c r="AD9" s="90"/>
      <c r="AE9" s="42"/>
      <c r="AF9" s="42"/>
      <c r="AG9" s="42"/>
      <c r="AH9" s="54"/>
    </row>
    <row r="10" spans="1:34" ht="47.25">
      <c r="A10" s="24" t="s">
        <v>27</v>
      </c>
      <c r="B10" s="37">
        <v>172</v>
      </c>
      <c r="C10" s="17">
        <f>SUM(D10:K10)</f>
        <v>72</v>
      </c>
      <c r="D10" s="10">
        <v>22</v>
      </c>
      <c r="E10" s="10"/>
      <c r="F10" s="10"/>
      <c r="G10" s="10">
        <v>22</v>
      </c>
      <c r="H10" s="10"/>
      <c r="I10" s="10">
        <v>14</v>
      </c>
      <c r="J10" s="10">
        <v>14</v>
      </c>
      <c r="K10" s="10"/>
      <c r="L10" s="10"/>
      <c r="M10" s="10"/>
      <c r="N10" s="10"/>
      <c r="O10" s="10">
        <v>1</v>
      </c>
      <c r="P10" s="10"/>
      <c r="Q10" s="11">
        <v>4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7" t="s">
        <v>26</v>
      </c>
    </row>
    <row r="11" spans="1:34" ht="63">
      <c r="A11" s="39" t="s">
        <v>52</v>
      </c>
      <c r="B11" s="82">
        <v>116</v>
      </c>
      <c r="C11" s="75">
        <f>SUM(D11:K11)</f>
        <v>72</v>
      </c>
      <c r="D11" s="36">
        <v>20</v>
      </c>
      <c r="E11" s="36">
        <v>30</v>
      </c>
      <c r="F11" s="10"/>
      <c r="G11" s="10"/>
      <c r="H11" s="10"/>
      <c r="I11" s="10">
        <v>16</v>
      </c>
      <c r="J11" s="10">
        <v>6</v>
      </c>
      <c r="K11" s="10"/>
      <c r="L11" s="10"/>
      <c r="M11" s="10"/>
      <c r="N11" s="10"/>
      <c r="O11" s="10"/>
      <c r="P11" s="75">
        <v>1</v>
      </c>
      <c r="Q11" s="84">
        <v>3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7" t="s">
        <v>13</v>
      </c>
    </row>
    <row r="12" spans="1:34" ht="31.5">
      <c r="A12" s="39" t="s">
        <v>53</v>
      </c>
      <c r="B12" s="83"/>
      <c r="C12" s="77"/>
      <c r="D12" s="36">
        <v>20</v>
      </c>
      <c r="E12" s="36">
        <v>30</v>
      </c>
      <c r="F12" s="10"/>
      <c r="G12" s="10"/>
      <c r="H12" s="10"/>
      <c r="I12" s="10">
        <v>16</v>
      </c>
      <c r="J12" s="10">
        <v>6</v>
      </c>
      <c r="K12" s="10"/>
      <c r="L12" s="10"/>
      <c r="M12" s="10"/>
      <c r="N12" s="10"/>
      <c r="O12" s="10"/>
      <c r="P12" s="77"/>
      <c r="Q12" s="85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7" t="s">
        <v>13</v>
      </c>
    </row>
    <row r="13" spans="1:34" ht="31.5">
      <c r="A13" s="3" t="s">
        <v>38</v>
      </c>
      <c r="B13" s="38">
        <v>180</v>
      </c>
      <c r="C13" s="17">
        <f>SUM(D13:K13)</f>
        <v>90</v>
      </c>
      <c r="D13" s="20">
        <v>46</v>
      </c>
      <c r="E13" s="20"/>
      <c r="F13" s="20"/>
      <c r="G13" s="20">
        <v>42</v>
      </c>
      <c r="H13" s="20"/>
      <c r="I13" s="20"/>
      <c r="J13" s="20">
        <v>2</v>
      </c>
      <c r="K13" s="20"/>
      <c r="L13" s="20"/>
      <c r="M13" s="20"/>
      <c r="N13" s="20"/>
      <c r="O13" s="20">
        <v>1</v>
      </c>
      <c r="P13" s="20"/>
      <c r="Q13" s="13">
        <v>4.5</v>
      </c>
      <c r="R13" s="12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10"/>
      <c r="AH13" s="7" t="s">
        <v>13</v>
      </c>
    </row>
    <row r="14" spans="1:34" ht="47.25">
      <c r="A14" s="3" t="s">
        <v>30</v>
      </c>
      <c r="B14" s="37">
        <v>40</v>
      </c>
      <c r="C14" s="17"/>
      <c r="D14" s="10"/>
      <c r="E14" s="10"/>
      <c r="F14" s="10"/>
      <c r="G14" s="10"/>
      <c r="H14" s="10"/>
      <c r="I14" s="10"/>
      <c r="J14" s="10"/>
      <c r="K14" s="10"/>
      <c r="L14" s="10">
        <v>1</v>
      </c>
      <c r="M14" s="10"/>
      <c r="N14" s="10"/>
      <c r="O14" s="10"/>
      <c r="P14" s="10"/>
      <c r="Q14" s="11">
        <v>1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7" t="s">
        <v>13</v>
      </c>
    </row>
    <row r="15" spans="1:34" ht="47.25">
      <c r="A15" s="4" t="s">
        <v>39</v>
      </c>
      <c r="B15" s="37">
        <v>180</v>
      </c>
      <c r="C15" s="17">
        <v>72</v>
      </c>
      <c r="D15" s="10">
        <v>30</v>
      </c>
      <c r="E15" s="10">
        <v>16</v>
      </c>
      <c r="F15" s="10"/>
      <c r="G15" s="10"/>
      <c r="H15" s="10">
        <v>10</v>
      </c>
      <c r="I15" s="10">
        <v>6</v>
      </c>
      <c r="J15" s="10"/>
      <c r="K15" s="10">
        <v>10</v>
      </c>
      <c r="L15" s="10"/>
      <c r="M15" s="10"/>
      <c r="N15" s="10"/>
      <c r="O15" s="10">
        <v>1</v>
      </c>
      <c r="P15" s="10"/>
      <c r="Q15" s="11">
        <v>4.5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7" t="s">
        <v>48</v>
      </c>
    </row>
    <row r="16" spans="1:34" ht="31.5">
      <c r="A16" s="4" t="s">
        <v>40</v>
      </c>
      <c r="B16" s="37">
        <v>54</v>
      </c>
      <c r="C16" s="17">
        <f>SUM(D16:K16)</f>
        <v>26</v>
      </c>
      <c r="D16" s="10">
        <v>18</v>
      </c>
      <c r="E16" s="10"/>
      <c r="F16" s="10"/>
      <c r="G16" s="10">
        <v>8</v>
      </c>
      <c r="H16" s="10"/>
      <c r="I16" s="10"/>
      <c r="J16" s="10"/>
      <c r="K16" s="10"/>
      <c r="L16" s="10"/>
      <c r="M16" s="10"/>
      <c r="N16" s="10"/>
      <c r="O16" s="10"/>
      <c r="P16" s="10">
        <v>1</v>
      </c>
      <c r="Q16" s="11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7" t="s">
        <v>35</v>
      </c>
    </row>
    <row r="17" spans="1:34" ht="31.5">
      <c r="A17" s="3" t="s">
        <v>41</v>
      </c>
      <c r="B17" s="37">
        <v>198</v>
      </c>
      <c r="C17" s="17">
        <f>SUM(D17:K17)</f>
        <v>108</v>
      </c>
      <c r="D17" s="10">
        <v>48</v>
      </c>
      <c r="E17" s="10"/>
      <c r="F17" s="10"/>
      <c r="G17" s="10">
        <v>48</v>
      </c>
      <c r="H17" s="10"/>
      <c r="I17" s="10">
        <v>6</v>
      </c>
      <c r="J17" s="10">
        <v>6</v>
      </c>
      <c r="K17" s="10"/>
      <c r="L17" s="10" t="s">
        <v>18</v>
      </c>
      <c r="M17" s="10"/>
      <c r="N17" s="10"/>
      <c r="O17" s="10">
        <v>1</v>
      </c>
      <c r="P17" s="10"/>
      <c r="Q17" s="11">
        <v>5</v>
      </c>
      <c r="R17" s="37">
        <v>130</v>
      </c>
      <c r="S17" s="17">
        <f>SUM(T17:AA17)</f>
        <v>68</v>
      </c>
      <c r="T17" s="10">
        <v>28</v>
      </c>
      <c r="U17" s="10"/>
      <c r="V17" s="10"/>
      <c r="W17" s="10">
        <v>28</v>
      </c>
      <c r="X17" s="10"/>
      <c r="Y17" s="10">
        <v>6</v>
      </c>
      <c r="Z17" s="10">
        <v>6</v>
      </c>
      <c r="AA17" s="10"/>
      <c r="AB17" s="10"/>
      <c r="AC17" s="10"/>
      <c r="AD17" s="10"/>
      <c r="AE17" s="10"/>
      <c r="AF17" s="10">
        <v>1</v>
      </c>
      <c r="AG17" s="10">
        <v>3</v>
      </c>
      <c r="AH17" s="7" t="s">
        <v>13</v>
      </c>
    </row>
    <row r="18" spans="1:34" ht="31.5">
      <c r="A18" s="3" t="s">
        <v>28</v>
      </c>
      <c r="B18" s="37">
        <v>138</v>
      </c>
      <c r="C18" s="17">
        <f>SUM(D18:K18)</f>
        <v>54</v>
      </c>
      <c r="D18" s="10">
        <v>22</v>
      </c>
      <c r="E18" s="10">
        <v>22</v>
      </c>
      <c r="F18" s="10"/>
      <c r="G18" s="10"/>
      <c r="H18" s="10"/>
      <c r="I18" s="10">
        <v>6</v>
      </c>
      <c r="J18" s="10">
        <v>4</v>
      </c>
      <c r="K18" s="10"/>
      <c r="L18" s="10"/>
      <c r="M18" s="10"/>
      <c r="N18" s="10"/>
      <c r="O18" s="10">
        <v>1</v>
      </c>
      <c r="P18" s="10"/>
      <c r="Q18" s="11">
        <v>3</v>
      </c>
      <c r="R18" s="37">
        <v>178</v>
      </c>
      <c r="S18" s="17">
        <f>SUM(T18:AA18)</f>
        <v>68</v>
      </c>
      <c r="T18" s="10">
        <v>28</v>
      </c>
      <c r="U18" s="10">
        <v>28</v>
      </c>
      <c r="V18" s="10"/>
      <c r="W18" s="10"/>
      <c r="X18" s="10"/>
      <c r="Y18" s="10">
        <v>6</v>
      </c>
      <c r="Z18" s="10">
        <v>6</v>
      </c>
      <c r="AA18" s="10"/>
      <c r="AB18" s="10"/>
      <c r="AC18" s="10"/>
      <c r="AD18" s="10"/>
      <c r="AE18" s="10">
        <v>1</v>
      </c>
      <c r="AF18" s="10"/>
      <c r="AG18" s="10">
        <v>4.5</v>
      </c>
      <c r="AH18" s="7" t="s">
        <v>13</v>
      </c>
    </row>
    <row r="19" spans="1:34" ht="47.25">
      <c r="A19" s="3" t="s">
        <v>42</v>
      </c>
      <c r="B19" s="37"/>
      <c r="C19" s="17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37">
        <v>40</v>
      </c>
      <c r="S19" s="10"/>
      <c r="T19" s="10"/>
      <c r="U19" s="10"/>
      <c r="V19" s="10"/>
      <c r="W19" s="10"/>
      <c r="X19" s="10"/>
      <c r="Y19" s="10"/>
      <c r="Z19" s="10"/>
      <c r="AA19" s="10"/>
      <c r="AB19" s="10">
        <v>1</v>
      </c>
      <c r="AC19" s="10"/>
      <c r="AD19" s="10"/>
      <c r="AE19" s="10"/>
      <c r="AF19" s="10"/>
      <c r="AG19" s="10">
        <v>1</v>
      </c>
      <c r="AH19" s="7" t="s">
        <v>13</v>
      </c>
    </row>
    <row r="20" spans="1:34" ht="31.5">
      <c r="A20" s="3" t="s">
        <v>43</v>
      </c>
      <c r="B20" s="37">
        <v>108</v>
      </c>
      <c r="C20" s="17">
        <f>SUM(D20:K20)</f>
        <v>54</v>
      </c>
      <c r="D20" s="10">
        <v>22</v>
      </c>
      <c r="E20" s="10">
        <v>22</v>
      </c>
      <c r="F20" s="10"/>
      <c r="G20" s="10"/>
      <c r="H20" s="10"/>
      <c r="I20" s="10">
        <v>6</v>
      </c>
      <c r="J20" s="10">
        <v>4</v>
      </c>
      <c r="K20" s="10"/>
      <c r="L20" s="10"/>
      <c r="M20" s="10"/>
      <c r="N20" s="10"/>
      <c r="O20" s="10"/>
      <c r="P20" s="10">
        <v>1</v>
      </c>
      <c r="Q20" s="11">
        <v>3</v>
      </c>
      <c r="R20" s="37">
        <v>178</v>
      </c>
      <c r="S20" s="17">
        <f>SUM(T20:AA20)</f>
        <v>68</v>
      </c>
      <c r="T20" s="10">
        <v>26</v>
      </c>
      <c r="U20" s="10">
        <v>28</v>
      </c>
      <c r="V20" s="10"/>
      <c r="W20" s="10"/>
      <c r="X20" s="10"/>
      <c r="Y20" s="10">
        <v>8</v>
      </c>
      <c r="Z20" s="10">
        <v>6</v>
      </c>
      <c r="AA20" s="10"/>
      <c r="AB20" s="10"/>
      <c r="AC20" s="10"/>
      <c r="AD20" s="10"/>
      <c r="AE20" s="10">
        <v>1</v>
      </c>
      <c r="AF20" s="10"/>
      <c r="AG20" s="10">
        <v>4.5</v>
      </c>
      <c r="AH20" s="7" t="s">
        <v>13</v>
      </c>
    </row>
    <row r="21" spans="1:34" ht="47.25">
      <c r="A21" s="5" t="s">
        <v>44</v>
      </c>
      <c r="B21" s="10"/>
      <c r="C21" s="17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/>
      <c r="R21" s="37">
        <v>208</v>
      </c>
      <c r="S21" s="17">
        <f>SUM(T21:AA21)</f>
        <v>102</v>
      </c>
      <c r="T21" s="10">
        <v>32</v>
      </c>
      <c r="U21" s="10">
        <v>30</v>
      </c>
      <c r="V21" s="10"/>
      <c r="W21" s="10"/>
      <c r="X21" s="10"/>
      <c r="Y21" s="40">
        <v>20</v>
      </c>
      <c r="Z21" s="40">
        <v>20</v>
      </c>
      <c r="AA21" s="10"/>
      <c r="AB21" s="10"/>
      <c r="AC21" s="10"/>
      <c r="AD21" s="10"/>
      <c r="AE21" s="10">
        <v>1</v>
      </c>
      <c r="AF21" s="10"/>
      <c r="AG21" s="10">
        <v>5</v>
      </c>
      <c r="AH21" s="7" t="s">
        <v>22</v>
      </c>
    </row>
    <row r="22" spans="1:34" ht="63">
      <c r="A22" s="5" t="s">
        <v>45</v>
      </c>
      <c r="B22" s="10"/>
      <c r="C22" s="17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/>
      <c r="R22" s="37">
        <v>122</v>
      </c>
      <c r="S22" s="17">
        <f>SUM(T22:AA22)</f>
        <v>68</v>
      </c>
      <c r="T22" s="10">
        <v>24</v>
      </c>
      <c r="U22" s="10"/>
      <c r="V22" s="10"/>
      <c r="W22" s="10">
        <v>26</v>
      </c>
      <c r="X22" s="10"/>
      <c r="Y22" s="10">
        <v>10</v>
      </c>
      <c r="Z22" s="10">
        <v>8</v>
      </c>
      <c r="AA22" s="10"/>
      <c r="AB22" s="10" t="s">
        <v>18</v>
      </c>
      <c r="AC22" s="10"/>
      <c r="AD22" s="10"/>
      <c r="AE22" s="10"/>
      <c r="AF22" s="10">
        <v>1</v>
      </c>
      <c r="AG22" s="10">
        <v>3</v>
      </c>
      <c r="AH22" s="7" t="s">
        <v>13</v>
      </c>
    </row>
    <row r="23" spans="1:34" ht="31.5">
      <c r="A23" s="3" t="s">
        <v>46</v>
      </c>
      <c r="B23" s="10"/>
      <c r="C23" s="17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37">
        <v>208</v>
      </c>
      <c r="S23" s="17">
        <f>SUM(T23:AA23)</f>
        <v>102</v>
      </c>
      <c r="T23" s="10">
        <v>42</v>
      </c>
      <c r="U23" s="10">
        <v>44</v>
      </c>
      <c r="V23" s="10"/>
      <c r="W23" s="10"/>
      <c r="X23" s="10"/>
      <c r="Y23" s="10">
        <v>10</v>
      </c>
      <c r="Z23" s="10">
        <v>6</v>
      </c>
      <c r="AA23" s="10"/>
      <c r="AB23" s="10"/>
      <c r="AC23" s="10"/>
      <c r="AD23" s="10"/>
      <c r="AE23" s="10">
        <v>1</v>
      </c>
      <c r="AF23" s="10"/>
      <c r="AG23" s="10">
        <v>5</v>
      </c>
      <c r="AH23" s="7" t="s">
        <v>13</v>
      </c>
    </row>
    <row r="24" spans="1:34" ht="15.75">
      <c r="A24" s="25" t="s">
        <v>31</v>
      </c>
      <c r="B24" s="26">
        <f>SUM(B10:B23)</f>
        <v>1186</v>
      </c>
      <c r="C24" s="26">
        <f aca="true" t="shared" si="0" ref="C24:AG24">SUM(C10:C23)</f>
        <v>548</v>
      </c>
      <c r="D24" s="26">
        <v>282</v>
      </c>
      <c r="E24" s="26">
        <v>104</v>
      </c>
      <c r="F24" s="26">
        <f t="shared" si="0"/>
        <v>0</v>
      </c>
      <c r="G24" s="26">
        <f t="shared" si="0"/>
        <v>120</v>
      </c>
      <c r="H24" s="26">
        <f t="shared" si="0"/>
        <v>10</v>
      </c>
      <c r="I24" s="26">
        <f t="shared" si="0"/>
        <v>70</v>
      </c>
      <c r="J24" s="26">
        <f t="shared" si="0"/>
        <v>42</v>
      </c>
      <c r="K24" s="26">
        <f t="shared" si="0"/>
        <v>10</v>
      </c>
      <c r="L24" s="26">
        <f t="shared" si="0"/>
        <v>1</v>
      </c>
      <c r="M24" s="26">
        <f t="shared" si="0"/>
        <v>0</v>
      </c>
      <c r="N24" s="26">
        <f t="shared" si="0"/>
        <v>0</v>
      </c>
      <c r="O24" s="26">
        <f t="shared" si="0"/>
        <v>5</v>
      </c>
      <c r="P24" s="26">
        <f>COUNTA(P10:P23)</f>
        <v>3</v>
      </c>
      <c r="Q24" s="27">
        <f t="shared" si="0"/>
        <v>28</v>
      </c>
      <c r="R24" s="26">
        <f t="shared" si="0"/>
        <v>1064</v>
      </c>
      <c r="S24" s="26">
        <f t="shared" si="0"/>
        <v>476</v>
      </c>
      <c r="T24" s="26">
        <f t="shared" si="0"/>
        <v>180</v>
      </c>
      <c r="U24" s="26">
        <f t="shared" si="0"/>
        <v>130</v>
      </c>
      <c r="V24" s="26">
        <f t="shared" si="0"/>
        <v>0</v>
      </c>
      <c r="W24" s="26">
        <f t="shared" si="0"/>
        <v>54</v>
      </c>
      <c r="X24" s="26">
        <f t="shared" si="0"/>
        <v>0</v>
      </c>
      <c r="Y24" s="26">
        <f t="shared" si="0"/>
        <v>60</v>
      </c>
      <c r="Z24" s="26">
        <f t="shared" si="0"/>
        <v>52</v>
      </c>
      <c r="AA24" s="26">
        <f t="shared" si="0"/>
        <v>0</v>
      </c>
      <c r="AB24" s="26">
        <f t="shared" si="0"/>
        <v>1</v>
      </c>
      <c r="AC24" s="26">
        <f t="shared" si="0"/>
        <v>0</v>
      </c>
      <c r="AD24" s="26">
        <f t="shared" si="0"/>
        <v>0</v>
      </c>
      <c r="AE24" s="26">
        <f t="shared" si="0"/>
        <v>4</v>
      </c>
      <c r="AF24" s="26">
        <f>COUNTA(AF10:AF23)</f>
        <v>2</v>
      </c>
      <c r="AG24" s="27">
        <f t="shared" si="0"/>
        <v>26</v>
      </c>
      <c r="AH24" s="4"/>
    </row>
    <row r="25" spans="1:34" s="28" customFormat="1" ht="31.5">
      <c r="A25" s="3" t="s">
        <v>29</v>
      </c>
      <c r="B25" s="17" t="s">
        <v>14</v>
      </c>
      <c r="C25" s="17" t="s">
        <v>14</v>
      </c>
      <c r="D25" s="10"/>
      <c r="E25" s="10"/>
      <c r="F25" s="10" t="s">
        <v>56</v>
      </c>
      <c r="G25" s="10"/>
      <c r="H25" s="10"/>
      <c r="I25" s="10"/>
      <c r="J25" s="10" t="s">
        <v>57</v>
      </c>
      <c r="K25" s="10"/>
      <c r="L25" s="10"/>
      <c r="M25" s="10"/>
      <c r="N25" s="10"/>
      <c r="O25" s="10" t="s">
        <v>55</v>
      </c>
      <c r="P25" s="10"/>
      <c r="Q25" s="11"/>
      <c r="R25" s="10" t="s">
        <v>15</v>
      </c>
      <c r="S25" s="10" t="s">
        <v>15</v>
      </c>
      <c r="T25" s="10"/>
      <c r="U25" s="10"/>
      <c r="V25" s="10" t="s">
        <v>56</v>
      </c>
      <c r="W25" s="10"/>
      <c r="X25" s="10"/>
      <c r="Y25" s="10"/>
      <c r="Z25" s="10" t="s">
        <v>58</v>
      </c>
      <c r="AA25" s="10"/>
      <c r="AB25" s="10"/>
      <c r="AC25" s="10"/>
      <c r="AD25" s="10"/>
      <c r="AE25" s="10" t="s">
        <v>55</v>
      </c>
      <c r="AF25" s="10"/>
      <c r="AG25" s="10"/>
      <c r="AH25" s="8" t="s">
        <v>16</v>
      </c>
    </row>
    <row r="26" spans="1:34" s="28" customFormat="1" ht="63">
      <c r="A26" s="6" t="s">
        <v>47</v>
      </c>
      <c r="B26" s="29"/>
      <c r="C26" s="14"/>
      <c r="D26" s="29"/>
      <c r="E26" s="15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1"/>
      <c r="R26" s="32">
        <v>216</v>
      </c>
      <c r="S26" s="30"/>
      <c r="T26" s="14"/>
      <c r="U26" s="29"/>
      <c r="V26" s="15"/>
      <c r="W26" s="30"/>
      <c r="X26" s="30"/>
      <c r="Y26" s="30"/>
      <c r="Z26" s="30"/>
      <c r="AA26" s="30"/>
      <c r="AB26" s="33"/>
      <c r="AC26" s="30"/>
      <c r="AD26" s="16">
        <v>4</v>
      </c>
      <c r="AE26" s="30"/>
      <c r="AF26" s="16" t="s">
        <v>12</v>
      </c>
      <c r="AG26" s="34">
        <v>6</v>
      </c>
      <c r="AH26" s="7" t="s">
        <v>13</v>
      </c>
    </row>
    <row r="27" spans="1:34" ht="13.5" customHeight="1">
      <c r="A27" s="35" t="s">
        <v>54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3" ht="15.75">
      <c r="A28" s="9" t="s">
        <v>49</v>
      </c>
      <c r="O28" s="60"/>
      <c r="P28" s="61"/>
      <c r="Q28" s="61"/>
      <c r="R28" s="61"/>
      <c r="S28" s="61"/>
      <c r="W28" s="62"/>
      <c r="X28" s="63"/>
      <c r="Y28" s="63"/>
      <c r="Z28" s="63"/>
      <c r="AA28" s="63"/>
      <c r="AB28" s="63"/>
      <c r="AC28" s="63"/>
      <c r="AD28" s="63"/>
      <c r="AE28" s="63"/>
      <c r="AF28" s="63"/>
      <c r="AG28" s="18"/>
    </row>
  </sheetData>
  <sheetProtection/>
  <mergeCells count="47">
    <mergeCell ref="B11:B12"/>
    <mergeCell ref="C11:C12"/>
    <mergeCell ref="P11:P12"/>
    <mergeCell ref="Q11:Q12"/>
    <mergeCell ref="AG7:AG9"/>
    <mergeCell ref="AE7:AF7"/>
    <mergeCell ref="AE8:AE9"/>
    <mergeCell ref="AB7:AB9"/>
    <mergeCell ref="N7:N9"/>
    <mergeCell ref="AD7:AD9"/>
    <mergeCell ref="AC7:AC9"/>
    <mergeCell ref="X8:X9"/>
    <mergeCell ref="S7:AA7"/>
    <mergeCell ref="Y8:AA8"/>
    <mergeCell ref="A6:A9"/>
    <mergeCell ref="C7:K7"/>
    <mergeCell ref="I8:K8"/>
    <mergeCell ref="H8:H9"/>
    <mergeCell ref="F8:F9"/>
    <mergeCell ref="C6:Q6"/>
    <mergeCell ref="B6:B9"/>
    <mergeCell ref="A5:AH5"/>
    <mergeCell ref="O28:S28"/>
    <mergeCell ref="W28:AF28"/>
    <mergeCell ref="T8:T9"/>
    <mergeCell ref="U8:U9"/>
    <mergeCell ref="O8:O9"/>
    <mergeCell ref="R6:R9"/>
    <mergeCell ref="S8:S9"/>
    <mergeCell ref="S6:AG6"/>
    <mergeCell ref="C8:C9"/>
    <mergeCell ref="E8:E9"/>
    <mergeCell ref="G8:G9"/>
    <mergeCell ref="A1:AH1"/>
    <mergeCell ref="A2:AH2"/>
    <mergeCell ref="A3:AH3"/>
    <mergeCell ref="AH6:AH9"/>
    <mergeCell ref="B4:AF4"/>
    <mergeCell ref="AF8:AF9"/>
    <mergeCell ref="W8:W9"/>
    <mergeCell ref="V8:V9"/>
    <mergeCell ref="M7:M9"/>
    <mergeCell ref="O7:P7"/>
    <mergeCell ref="P8:P9"/>
    <mergeCell ref="L7:L9"/>
    <mergeCell ref="D8:D9"/>
    <mergeCell ref="Q7:Q9"/>
  </mergeCells>
  <printOptions/>
  <pageMargins left="0.3937007874015748" right="0.31496062992125984" top="0.7874015748031497" bottom="0.5905511811023623" header="0.5118110236220472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Петриченко Елена Владимировна</cp:lastModifiedBy>
  <cp:lastPrinted>2017-11-13T08:13:15Z</cp:lastPrinted>
  <dcterms:created xsi:type="dcterms:W3CDTF">2013-11-16T11:16:54Z</dcterms:created>
  <dcterms:modified xsi:type="dcterms:W3CDTF">2022-08-12T11:56:09Z</dcterms:modified>
  <cp:category/>
  <cp:version/>
  <cp:contentType/>
  <cp:contentStatus/>
</cp:coreProperties>
</file>