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ДКП" sheetId="1" r:id="rId1"/>
  </sheets>
  <definedNames>
    <definedName name="_xlnm.Print_Area" localSheetId="0">'ДКП'!$B$1:$AC$23</definedName>
  </definedNames>
  <calcPr fullCalcOnLoad="1"/>
</workbook>
</file>

<file path=xl/sharedStrings.xml><?xml version="1.0" encoding="utf-8"?>
<sst xmlns="http://schemas.openxmlformats.org/spreadsheetml/2006/main" count="130" uniqueCount="79">
  <si>
    <t>ВЫПИСКА</t>
  </si>
  <si>
    <r>
      <rPr>
        <sz val="10"/>
        <color indexed="8"/>
        <rFont val="Times New Roman"/>
        <family val="1"/>
      </rPr>
      <t xml:space="preserve">из учебного плана для студентов </t>
    </r>
    <r>
      <rPr>
        <b/>
        <sz val="10"/>
        <color indexed="8"/>
        <rFont val="Times New Roman"/>
        <family val="1"/>
      </rPr>
      <t xml:space="preserve">2 курса, </t>
    </r>
    <r>
      <rPr>
        <sz val="10"/>
        <color indexed="8"/>
        <rFont val="Times New Roman"/>
        <family val="1"/>
      </rPr>
      <t xml:space="preserve">набора </t>
    </r>
    <r>
      <rPr>
        <b/>
        <sz val="10"/>
        <color indexed="8"/>
        <rFont val="Times New Roman"/>
        <family val="1"/>
      </rPr>
      <t xml:space="preserve">2021 </t>
    </r>
    <r>
      <rPr>
        <sz val="10"/>
        <color indexed="8"/>
        <rFont val="Times New Roman"/>
        <family val="1"/>
      </rPr>
      <t xml:space="preserve">года </t>
    </r>
  </si>
  <si>
    <r>
      <rPr>
        <sz val="10"/>
        <color indexed="8"/>
        <rFont val="Times New Roman"/>
        <family val="1"/>
      </rPr>
      <t xml:space="preserve"> факультета  экономики и менеджмента, специальность 1-25 01 07 </t>
    </r>
    <r>
      <rPr>
        <b/>
        <sz val="10"/>
        <color indexed="8"/>
        <rFont val="Times New Roman"/>
        <family val="1"/>
      </rPr>
      <t>"Экономика и управление на предприятии"</t>
    </r>
  </si>
  <si>
    <r>
      <rPr>
        <sz val="10"/>
        <color indexed="8"/>
        <rFont val="Times New Roman"/>
        <family val="1"/>
      </rPr>
      <t>специализация</t>
    </r>
    <r>
      <rPr>
        <b/>
        <sz val="10"/>
        <color indexed="8"/>
        <rFont val="Times New Roman"/>
        <family val="1"/>
      </rPr>
      <t xml:space="preserve"> 1-25 01 07 11 "Экономика и управление на предприятии промышленности"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ДФО</t>
    </r>
  </si>
  <si>
    <t>на 2022 / 2023 учебный год</t>
  </si>
  <si>
    <t>№</t>
  </si>
  <si>
    <t>Название дисциплины</t>
  </si>
  <si>
    <t>Всего часов</t>
  </si>
  <si>
    <t>3 семестр</t>
  </si>
  <si>
    <t>4 семестр</t>
  </si>
  <si>
    <t>Кафедры</t>
  </si>
  <si>
    <t>Кол-во часов аудиторных занятий</t>
  </si>
  <si>
    <t>Курсовая работа (количество)</t>
  </si>
  <si>
    <t>Контрольная работа (количество)</t>
  </si>
  <si>
    <t>Количество недель</t>
  </si>
  <si>
    <t>Форма контроля</t>
  </si>
  <si>
    <t>Зачетных единиц</t>
  </si>
  <si>
    <t>Всего</t>
  </si>
  <si>
    <t>Лекции</t>
  </si>
  <si>
    <t>Лабораторные</t>
  </si>
  <si>
    <t>Практические</t>
  </si>
  <si>
    <t>Семинарские</t>
  </si>
  <si>
    <t>УСРС</t>
  </si>
  <si>
    <t>Зачет/Диф. зачет</t>
  </si>
  <si>
    <t>Экзамен</t>
  </si>
  <si>
    <t>Высшая математика</t>
  </si>
  <si>
    <t>+</t>
  </si>
  <si>
    <t>Математических методов в экономике</t>
  </si>
  <si>
    <t>Теория вероятностей</t>
  </si>
  <si>
    <t>Высшей математики</t>
  </si>
  <si>
    <t>Статистика</t>
  </si>
  <si>
    <t>Статистики</t>
  </si>
  <si>
    <t>Макроэкономика</t>
  </si>
  <si>
    <t>Экономической политики</t>
  </si>
  <si>
    <t xml:space="preserve"> </t>
  </si>
  <si>
    <t>Курсовая работа по учебной дисциплине «Макроэкономика»</t>
  </si>
  <si>
    <t>Экономика организации (предприятия)</t>
  </si>
  <si>
    <t>Экономики промышленных предприятий</t>
  </si>
  <si>
    <t>Менеджмент</t>
  </si>
  <si>
    <t>Организации и управления</t>
  </si>
  <si>
    <t>Экономической истории</t>
  </si>
  <si>
    <t>Городская цивилизация в Беларуси</t>
  </si>
  <si>
    <t>Бухгалтерский учет</t>
  </si>
  <si>
    <t>Бухгалтерского учета, анализа и аудита в отраслях народного хозяйства</t>
  </si>
  <si>
    <t>Эконометрика</t>
  </si>
  <si>
    <t>Международная экономика</t>
  </si>
  <si>
    <t>Мировой экономики</t>
  </si>
  <si>
    <t>Экономика природопользования</t>
  </si>
  <si>
    <t>Экономики природопользования</t>
  </si>
  <si>
    <t>Курсовая работа по модулю «Экономика организации и природопользования»</t>
  </si>
  <si>
    <t>Экономика и управление инновациями</t>
  </si>
  <si>
    <t>Инвестиционное проектирование</t>
  </si>
  <si>
    <t xml:space="preserve">Логика / </t>
  </si>
  <si>
    <t>Философии</t>
  </si>
  <si>
    <t>ВСЕГО</t>
  </si>
  <si>
    <t>Физическая культура</t>
  </si>
  <si>
    <t>/72</t>
  </si>
  <si>
    <t>/+</t>
  </si>
  <si>
    <t>/68</t>
  </si>
  <si>
    <t>Физической культуры и экономики спорта</t>
  </si>
  <si>
    <t>Противодействие коррупции</t>
  </si>
  <si>
    <t>/54</t>
  </si>
  <si>
    <t>/34</t>
  </si>
  <si>
    <t>/24</t>
  </si>
  <si>
    <t>/10</t>
  </si>
  <si>
    <t>Государственно-правовых дисциплин</t>
  </si>
  <si>
    <t>Технологическая практика</t>
  </si>
  <si>
    <t>108</t>
  </si>
  <si>
    <t>ДЗ</t>
  </si>
  <si>
    <t>Декан факультета __________________________</t>
  </si>
  <si>
    <t>Е.В. Петриченко</t>
  </si>
  <si>
    <t>Экономическая история* /</t>
  </si>
  <si>
    <t>Современная прикладная этика*</t>
  </si>
  <si>
    <t>*дисциплины выбраны,  докладная записка от 09.03.2022</t>
  </si>
  <si>
    <t>/66</t>
  </si>
  <si>
    <t>/6</t>
  </si>
  <si>
    <t>/64</t>
  </si>
  <si>
    <t>/4</t>
  </si>
  <si>
    <t>Физикохимии материалов и производственных технологий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</si>
</sst>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2"/>
      <color rgb="FFFF0000"/>
      <name val="Calibri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 locked="0"/>
    </xf>
    <xf numFmtId="49" fontId="53" fillId="0" borderId="10" xfId="0" applyNumberFormat="1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49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/>
      <protection locked="0"/>
    </xf>
    <xf numFmtId="49" fontId="53" fillId="0" borderId="12" xfId="0" applyNumberFormat="1" applyFont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FFFFFF"/>
      </font>
    </dxf>
    <dxf>
      <font>
        <color rgb="FFFFFFFF"/>
      </font>
    </dxf>
    <dxf>
      <font>
        <color rgb="FFFFFFFF"/>
      </font>
    </dxf>
    <dxf>
      <font>
        <sz val="11"/>
        <name val="Calibri"/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zoomScalePageLayoutView="0" workbookViewId="0" topLeftCell="A4">
      <pane xSplit="2" topLeftCell="C1" activePane="topRight" state="frozen"/>
      <selection pane="topLeft" activeCell="A1" sqref="A1"/>
      <selection pane="topRight" activeCell="S20" sqref="S20:AH20"/>
    </sheetView>
  </sheetViews>
  <sheetFormatPr defaultColWidth="9.140625" defaultRowHeight="15"/>
  <cols>
    <col min="1" max="1" width="3.28125" style="1" customWidth="1"/>
    <col min="2" max="2" width="28.421875" style="2" customWidth="1"/>
    <col min="3" max="3" width="6.00390625" style="3" customWidth="1"/>
    <col min="4" max="12" width="3.7109375" style="3" customWidth="1"/>
    <col min="13" max="15" width="5.57421875" style="3" customWidth="1"/>
    <col min="16" max="16" width="3.28125" style="3" customWidth="1"/>
    <col min="17" max="17" width="3.7109375" style="3" customWidth="1"/>
    <col min="18" max="18" width="5.00390625" style="3" customWidth="1"/>
    <col min="19" max="19" width="5.57421875" style="3" customWidth="1"/>
    <col min="20" max="28" width="3.7109375" style="3" customWidth="1"/>
    <col min="29" max="29" width="5.57421875" style="2" customWidth="1"/>
    <col min="30" max="31" width="5.57421875" style="3" customWidth="1"/>
    <col min="32" max="32" width="3.28125" style="3" customWidth="1"/>
    <col min="33" max="33" width="3.7109375" style="3" customWidth="1"/>
    <col min="34" max="34" width="5.00390625" style="3" customWidth="1"/>
    <col min="35" max="35" width="25.8515625" style="3" customWidth="1"/>
    <col min="36" max="16384" width="9.140625" style="3" customWidth="1"/>
  </cols>
  <sheetData>
    <row r="1" spans="1:35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</row>
    <row r="2" spans="1:35" ht="1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1:35" ht="1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1:35" s="4" customFormat="1" ht="15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5" ht="1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s="6" customFormat="1" ht="15" customHeight="1">
      <c r="A6" s="78" t="s">
        <v>5</v>
      </c>
      <c r="B6" s="75" t="s">
        <v>6</v>
      </c>
      <c r="C6" s="67" t="s">
        <v>7</v>
      </c>
      <c r="D6" s="66" t="s">
        <v>8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 t="s">
        <v>7</v>
      </c>
      <c r="T6" s="70" t="s">
        <v>9</v>
      </c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1" t="s">
        <v>10</v>
      </c>
    </row>
    <row r="7" spans="1:35" s="6" customFormat="1" ht="13.5" customHeight="1">
      <c r="A7" s="78"/>
      <c r="B7" s="75"/>
      <c r="C7" s="67"/>
      <c r="D7" s="69" t="s">
        <v>11</v>
      </c>
      <c r="E7" s="69"/>
      <c r="F7" s="69"/>
      <c r="G7" s="69"/>
      <c r="H7" s="69"/>
      <c r="I7" s="69"/>
      <c r="J7" s="69"/>
      <c r="K7" s="69"/>
      <c r="L7" s="69"/>
      <c r="M7" s="68" t="s">
        <v>12</v>
      </c>
      <c r="N7" s="68" t="s">
        <v>13</v>
      </c>
      <c r="O7" s="68" t="s">
        <v>14</v>
      </c>
      <c r="P7" s="69" t="s">
        <v>15</v>
      </c>
      <c r="Q7" s="69"/>
      <c r="R7" s="72" t="s">
        <v>16</v>
      </c>
      <c r="S7" s="67"/>
      <c r="T7" s="69" t="s">
        <v>11</v>
      </c>
      <c r="U7" s="69"/>
      <c r="V7" s="69"/>
      <c r="W7" s="69"/>
      <c r="X7" s="69"/>
      <c r="Y7" s="69"/>
      <c r="Z7" s="69"/>
      <c r="AA7" s="69"/>
      <c r="AB7" s="69"/>
      <c r="AC7" s="68" t="s">
        <v>12</v>
      </c>
      <c r="AD7" s="68" t="s">
        <v>13</v>
      </c>
      <c r="AE7" s="68" t="s">
        <v>14</v>
      </c>
      <c r="AF7" s="69" t="s">
        <v>15</v>
      </c>
      <c r="AG7" s="69"/>
      <c r="AH7" s="68" t="s">
        <v>16</v>
      </c>
      <c r="AI7" s="71"/>
    </row>
    <row r="8" spans="1:35" s="6" customFormat="1" ht="10.5" customHeight="1">
      <c r="A8" s="78"/>
      <c r="B8" s="75"/>
      <c r="C8" s="67"/>
      <c r="D8" s="68" t="s">
        <v>17</v>
      </c>
      <c r="E8" s="68" t="s">
        <v>18</v>
      </c>
      <c r="F8" s="68" t="s">
        <v>19</v>
      </c>
      <c r="G8" s="68" t="s">
        <v>20</v>
      </c>
      <c r="H8" s="68" t="s">
        <v>21</v>
      </c>
      <c r="I8" s="69" t="s">
        <v>22</v>
      </c>
      <c r="J8" s="69"/>
      <c r="K8" s="69"/>
      <c r="L8" s="69"/>
      <c r="M8" s="68"/>
      <c r="N8" s="68"/>
      <c r="O8" s="68"/>
      <c r="P8" s="69"/>
      <c r="Q8" s="69"/>
      <c r="R8" s="72"/>
      <c r="S8" s="67"/>
      <c r="T8" s="68" t="s">
        <v>17</v>
      </c>
      <c r="U8" s="68" t="s">
        <v>18</v>
      </c>
      <c r="V8" s="68" t="s">
        <v>19</v>
      </c>
      <c r="W8" s="68" t="s">
        <v>20</v>
      </c>
      <c r="X8" s="68" t="s">
        <v>21</v>
      </c>
      <c r="Y8" s="69" t="s">
        <v>22</v>
      </c>
      <c r="Z8" s="69"/>
      <c r="AA8" s="69"/>
      <c r="AB8" s="69"/>
      <c r="AC8" s="68"/>
      <c r="AD8" s="68"/>
      <c r="AE8" s="68"/>
      <c r="AF8" s="69"/>
      <c r="AG8" s="69"/>
      <c r="AH8" s="68"/>
      <c r="AI8" s="71"/>
    </row>
    <row r="9" spans="1:35" s="6" customFormat="1" ht="62.25" customHeight="1">
      <c r="A9" s="78"/>
      <c r="B9" s="75"/>
      <c r="C9" s="67"/>
      <c r="D9" s="68"/>
      <c r="E9" s="68"/>
      <c r="F9" s="68"/>
      <c r="G9" s="68"/>
      <c r="H9" s="68"/>
      <c r="I9" s="7" t="s">
        <v>18</v>
      </c>
      <c r="J9" s="7" t="s">
        <v>19</v>
      </c>
      <c r="K9" s="7" t="s">
        <v>20</v>
      </c>
      <c r="L9" s="7" t="s">
        <v>21</v>
      </c>
      <c r="M9" s="68"/>
      <c r="N9" s="68"/>
      <c r="O9" s="68"/>
      <c r="P9" s="7" t="s">
        <v>23</v>
      </c>
      <c r="Q9" s="7" t="s">
        <v>24</v>
      </c>
      <c r="R9" s="72"/>
      <c r="S9" s="67"/>
      <c r="T9" s="68"/>
      <c r="U9" s="68"/>
      <c r="V9" s="68"/>
      <c r="W9" s="68"/>
      <c r="X9" s="68"/>
      <c r="Y9" s="7" t="s">
        <v>18</v>
      </c>
      <c r="Z9" s="7" t="s">
        <v>19</v>
      </c>
      <c r="AA9" s="7" t="s">
        <v>20</v>
      </c>
      <c r="AB9" s="7" t="s">
        <v>21</v>
      </c>
      <c r="AC9" s="68"/>
      <c r="AD9" s="68"/>
      <c r="AE9" s="68"/>
      <c r="AF9" s="7" t="s">
        <v>23</v>
      </c>
      <c r="AG9" s="7" t="s">
        <v>24</v>
      </c>
      <c r="AH9" s="68"/>
      <c r="AI9" s="71"/>
    </row>
    <row r="10" spans="1:35" s="6" customFormat="1" ht="24">
      <c r="A10" s="8">
        <v>1</v>
      </c>
      <c r="B10" s="9" t="s">
        <v>25</v>
      </c>
      <c r="C10" s="10">
        <v>94</v>
      </c>
      <c r="D10" s="11">
        <f>SUM(E10:L10)</f>
        <v>34</v>
      </c>
      <c r="E10" s="12">
        <v>18</v>
      </c>
      <c r="F10" s="13"/>
      <c r="G10" s="12">
        <v>16</v>
      </c>
      <c r="H10" s="12"/>
      <c r="I10" s="12"/>
      <c r="J10" s="12"/>
      <c r="K10" s="12"/>
      <c r="L10" s="12"/>
      <c r="M10" s="12"/>
      <c r="N10" s="12"/>
      <c r="O10" s="12"/>
      <c r="P10" s="12" t="s">
        <v>26</v>
      </c>
      <c r="Q10" s="12"/>
      <c r="R10" s="14">
        <v>3</v>
      </c>
      <c r="S10" s="12"/>
      <c r="T10" s="11">
        <f>SUM(U10:AB10)</f>
        <v>0</v>
      </c>
      <c r="U10" s="12"/>
      <c r="V10" s="12"/>
      <c r="W10" s="12"/>
      <c r="X10" s="12"/>
      <c r="Y10" s="12"/>
      <c r="Z10" s="12"/>
      <c r="AA10" s="12"/>
      <c r="AB10" s="12"/>
      <c r="AC10" s="15"/>
      <c r="AD10" s="15"/>
      <c r="AE10" s="15"/>
      <c r="AF10" s="15"/>
      <c r="AG10" s="15"/>
      <c r="AH10" s="12"/>
      <c r="AI10" s="16" t="s">
        <v>27</v>
      </c>
    </row>
    <row r="11" spans="1:35" s="6" customFormat="1" ht="15">
      <c r="A11" s="8">
        <v>2</v>
      </c>
      <c r="B11" s="9" t="s">
        <v>28</v>
      </c>
      <c r="C11" s="10">
        <v>120</v>
      </c>
      <c r="D11" s="11">
        <f>SUM(E11:L11)</f>
        <v>58</v>
      </c>
      <c r="E11" s="12">
        <v>28</v>
      </c>
      <c r="F11" s="12"/>
      <c r="G11" s="12">
        <v>20</v>
      </c>
      <c r="H11" s="12"/>
      <c r="I11" s="12"/>
      <c r="J11" s="12"/>
      <c r="K11" s="12">
        <v>10</v>
      </c>
      <c r="L11" s="12"/>
      <c r="M11" s="12"/>
      <c r="N11" s="12"/>
      <c r="O11" s="12"/>
      <c r="P11" s="12"/>
      <c r="Q11" s="12" t="s">
        <v>26</v>
      </c>
      <c r="R11" s="14">
        <v>3</v>
      </c>
      <c r="S11" s="17"/>
      <c r="T11" s="11">
        <f>SUM(U11:AB11)</f>
        <v>0</v>
      </c>
      <c r="U11" s="12"/>
      <c r="V11" s="18"/>
      <c r="W11" s="12"/>
      <c r="X11" s="12"/>
      <c r="Y11" s="12"/>
      <c r="Z11" s="12"/>
      <c r="AA11" s="12"/>
      <c r="AB11" s="12"/>
      <c r="AC11" s="15"/>
      <c r="AD11" s="15"/>
      <c r="AE11" s="15"/>
      <c r="AF11" s="15"/>
      <c r="AG11" s="15"/>
      <c r="AH11" s="12"/>
      <c r="AI11" s="16" t="s">
        <v>29</v>
      </c>
    </row>
    <row r="12" spans="1:35" s="6" customFormat="1" ht="15">
      <c r="A12" s="8">
        <v>3</v>
      </c>
      <c r="B12" s="9" t="s">
        <v>30</v>
      </c>
      <c r="C12" s="61">
        <v>216</v>
      </c>
      <c r="D12" s="60">
        <v>86</v>
      </c>
      <c r="E12" s="62">
        <v>42</v>
      </c>
      <c r="F12" s="62"/>
      <c r="G12" s="62">
        <v>40</v>
      </c>
      <c r="H12" s="62"/>
      <c r="I12" s="62"/>
      <c r="J12" s="62"/>
      <c r="K12" s="62">
        <v>4</v>
      </c>
      <c r="L12" s="12"/>
      <c r="M12" s="12"/>
      <c r="N12" s="12"/>
      <c r="O12" s="12"/>
      <c r="P12" s="12"/>
      <c r="Q12" s="12" t="s">
        <v>26</v>
      </c>
      <c r="R12" s="14">
        <v>6</v>
      </c>
      <c r="S12" s="17"/>
      <c r="T12" s="11">
        <f>SUM(U12:AB12)</f>
        <v>0</v>
      </c>
      <c r="U12" s="12"/>
      <c r="V12" s="15"/>
      <c r="W12" s="12"/>
      <c r="X12" s="12"/>
      <c r="Y12" s="12"/>
      <c r="Z12" s="12"/>
      <c r="AA12" s="12"/>
      <c r="AB12" s="12"/>
      <c r="AC12" s="15"/>
      <c r="AD12" s="15"/>
      <c r="AE12" s="15"/>
      <c r="AF12" s="15"/>
      <c r="AG12" s="12"/>
      <c r="AH12" s="12"/>
      <c r="AI12" s="9" t="s">
        <v>31</v>
      </c>
    </row>
    <row r="13" spans="1:37" s="6" customFormat="1" ht="15">
      <c r="A13" s="8">
        <v>4</v>
      </c>
      <c r="B13" s="9" t="s">
        <v>32</v>
      </c>
      <c r="C13" s="19">
        <v>216</v>
      </c>
      <c r="D13" s="11">
        <f>SUM(E13:L13)</f>
        <v>86</v>
      </c>
      <c r="E13" s="12">
        <v>44</v>
      </c>
      <c r="F13" s="12"/>
      <c r="G13" s="12"/>
      <c r="H13" s="20">
        <v>42</v>
      </c>
      <c r="I13" s="12"/>
      <c r="J13" s="12"/>
      <c r="K13" s="12"/>
      <c r="L13" s="20"/>
      <c r="M13" s="20"/>
      <c r="N13" s="20"/>
      <c r="O13" s="20"/>
      <c r="P13" s="12"/>
      <c r="Q13" s="12" t="s">
        <v>26</v>
      </c>
      <c r="R13" s="14">
        <v>6</v>
      </c>
      <c r="S13" s="17"/>
      <c r="T13" s="11">
        <f>SUM(U13:AB13)</f>
        <v>0</v>
      </c>
      <c r="U13" s="20"/>
      <c r="V13" s="15"/>
      <c r="W13" s="12"/>
      <c r="X13" s="12"/>
      <c r="Y13" s="12"/>
      <c r="Z13" s="21"/>
      <c r="AA13" s="21"/>
      <c r="AB13" s="12"/>
      <c r="AC13" s="15"/>
      <c r="AD13" s="15"/>
      <c r="AE13" s="15"/>
      <c r="AF13" s="15"/>
      <c r="AG13" s="15"/>
      <c r="AH13" s="15"/>
      <c r="AI13" s="9" t="s">
        <v>33</v>
      </c>
      <c r="AK13" s="6" t="s">
        <v>34</v>
      </c>
    </row>
    <row r="14" spans="1:35" s="6" customFormat="1" ht="24">
      <c r="A14" s="8">
        <v>5</v>
      </c>
      <c r="B14" s="9" t="s">
        <v>35</v>
      </c>
      <c r="C14" s="19">
        <v>40</v>
      </c>
      <c r="D14" s="11">
        <f>SUM(E14:L14)</f>
        <v>0</v>
      </c>
      <c r="E14" s="12"/>
      <c r="F14" s="12"/>
      <c r="G14" s="12"/>
      <c r="H14" s="20"/>
      <c r="I14" s="12"/>
      <c r="J14" s="12"/>
      <c r="K14" s="12"/>
      <c r="L14" s="20"/>
      <c r="M14" s="20" t="s">
        <v>26</v>
      </c>
      <c r="N14" s="12"/>
      <c r="O14" s="20"/>
      <c r="P14" s="12"/>
      <c r="Q14" s="12"/>
      <c r="R14" s="14">
        <v>1</v>
      </c>
      <c r="S14" s="17"/>
      <c r="T14" s="11">
        <f>SUM(U14:AB14)</f>
        <v>0</v>
      </c>
      <c r="U14" s="20"/>
      <c r="V14" s="15"/>
      <c r="W14" s="20"/>
      <c r="X14" s="12"/>
      <c r="Y14" s="12"/>
      <c r="Z14" s="21"/>
      <c r="AA14" s="12"/>
      <c r="AB14" s="12"/>
      <c r="AC14" s="15"/>
      <c r="AD14" s="15"/>
      <c r="AE14" s="15"/>
      <c r="AF14" s="15"/>
      <c r="AG14" s="15"/>
      <c r="AH14" s="15"/>
      <c r="AI14" s="9" t="s">
        <v>33</v>
      </c>
    </row>
    <row r="15" spans="1:35" s="6" customFormat="1" ht="24">
      <c r="A15" s="8">
        <v>6</v>
      </c>
      <c r="B15" s="9" t="s">
        <v>36</v>
      </c>
      <c r="C15" s="19">
        <v>108</v>
      </c>
      <c r="D15" s="11">
        <v>66</v>
      </c>
      <c r="E15" s="12">
        <v>22</v>
      </c>
      <c r="F15" s="12"/>
      <c r="G15" s="12">
        <v>20</v>
      </c>
      <c r="H15" s="20"/>
      <c r="I15" s="12">
        <v>12</v>
      </c>
      <c r="K15" s="12">
        <v>12</v>
      </c>
      <c r="L15" s="20"/>
      <c r="M15" s="20"/>
      <c r="N15" s="20"/>
      <c r="O15" s="20"/>
      <c r="P15" s="12"/>
      <c r="Q15" s="12" t="s">
        <v>26</v>
      </c>
      <c r="R15" s="14">
        <v>3</v>
      </c>
      <c r="S15" s="17">
        <v>232</v>
      </c>
      <c r="T15" s="11">
        <v>104</v>
      </c>
      <c r="U15" s="12">
        <v>50</v>
      </c>
      <c r="V15" s="12"/>
      <c r="W15" s="12">
        <v>54</v>
      </c>
      <c r="X15" s="12"/>
      <c r="Y15" s="12"/>
      <c r="Z15" s="12"/>
      <c r="AA15" s="12"/>
      <c r="AB15" s="12"/>
      <c r="AC15" s="15"/>
      <c r="AD15" s="15"/>
      <c r="AE15" s="15"/>
      <c r="AF15" s="12"/>
      <c r="AG15" s="12" t="s">
        <v>26</v>
      </c>
      <c r="AH15" s="12">
        <v>6</v>
      </c>
      <c r="AI15" s="9" t="s">
        <v>37</v>
      </c>
    </row>
    <row r="16" spans="1:35" s="27" customFormat="1" ht="14.25" customHeight="1">
      <c r="A16" s="8">
        <v>7</v>
      </c>
      <c r="B16" s="9" t="s">
        <v>38</v>
      </c>
      <c r="C16" s="19">
        <v>108</v>
      </c>
      <c r="D16" s="11">
        <f>SUM(E16:L16)</f>
        <v>68</v>
      </c>
      <c r="E16" s="12">
        <v>30</v>
      </c>
      <c r="F16" s="12"/>
      <c r="G16" s="12"/>
      <c r="H16" s="20">
        <v>38</v>
      </c>
      <c r="I16" s="12"/>
      <c r="J16" s="12"/>
      <c r="K16" s="12"/>
      <c r="L16" s="20"/>
      <c r="M16" s="20"/>
      <c r="N16" s="20"/>
      <c r="O16" s="20"/>
      <c r="P16" s="12" t="s">
        <v>26</v>
      </c>
      <c r="Q16" s="12"/>
      <c r="R16" s="14">
        <v>3</v>
      </c>
      <c r="S16" s="22">
        <v>108</v>
      </c>
      <c r="T16" s="11">
        <f aca="true" t="shared" si="0" ref="T16:T25">SUM(U16:AB16)</f>
        <v>52</v>
      </c>
      <c r="U16" s="23">
        <v>30</v>
      </c>
      <c r="V16" s="24"/>
      <c r="W16" s="23"/>
      <c r="X16" s="25">
        <v>22</v>
      </c>
      <c r="Y16" s="25"/>
      <c r="Z16" s="26"/>
      <c r="AA16" s="25"/>
      <c r="AB16" s="26"/>
      <c r="AC16" s="24"/>
      <c r="AD16" s="24"/>
      <c r="AE16" s="24"/>
      <c r="AF16" s="12"/>
      <c r="AG16" s="12" t="s">
        <v>26</v>
      </c>
      <c r="AH16" s="25">
        <v>3</v>
      </c>
      <c r="AI16" s="9" t="s">
        <v>39</v>
      </c>
    </row>
    <row r="17" spans="1:35" s="6" customFormat="1" ht="13.5" customHeight="1">
      <c r="A17" s="73">
        <v>8</v>
      </c>
      <c r="B17" s="58" t="s">
        <v>71</v>
      </c>
      <c r="C17" s="74">
        <v>72</v>
      </c>
      <c r="D17" s="75">
        <f>SUM(E17:L18)</f>
        <v>34</v>
      </c>
      <c r="E17" s="76">
        <v>16</v>
      </c>
      <c r="F17" s="13"/>
      <c r="G17" s="12"/>
      <c r="H17" s="76">
        <v>18</v>
      </c>
      <c r="I17" s="12"/>
      <c r="J17" s="12"/>
      <c r="K17" s="18"/>
      <c r="L17" s="12"/>
      <c r="M17" s="12"/>
      <c r="N17" s="12"/>
      <c r="O17" s="12"/>
      <c r="P17" s="76" t="s">
        <v>26</v>
      </c>
      <c r="Q17" s="12"/>
      <c r="R17" s="77">
        <v>2</v>
      </c>
      <c r="S17" s="17"/>
      <c r="T17" s="11">
        <f t="shared" si="0"/>
        <v>0</v>
      </c>
      <c r="U17" s="20"/>
      <c r="V17" s="12"/>
      <c r="W17" s="12"/>
      <c r="X17" s="12"/>
      <c r="Y17" s="12"/>
      <c r="Z17" s="21"/>
      <c r="AA17" s="21"/>
      <c r="AB17" s="12"/>
      <c r="AC17" s="15"/>
      <c r="AD17" s="15"/>
      <c r="AE17" s="15"/>
      <c r="AF17" s="15"/>
      <c r="AG17" s="12"/>
      <c r="AH17" s="12"/>
      <c r="AI17" s="28" t="s">
        <v>40</v>
      </c>
    </row>
    <row r="18" spans="1:35" s="6" customFormat="1" ht="13.5" customHeight="1">
      <c r="A18" s="73">
        <v>8</v>
      </c>
      <c r="B18" s="9" t="s">
        <v>41</v>
      </c>
      <c r="C18" s="74"/>
      <c r="D18" s="75">
        <f>SUM(E18:L18)</f>
        <v>0</v>
      </c>
      <c r="E18" s="76"/>
      <c r="F18" s="12"/>
      <c r="G18" s="12"/>
      <c r="H18" s="76"/>
      <c r="I18" s="12"/>
      <c r="J18" s="12"/>
      <c r="K18" s="12"/>
      <c r="L18" s="12"/>
      <c r="M18" s="12"/>
      <c r="N18" s="12"/>
      <c r="O18" s="12"/>
      <c r="P18" s="76"/>
      <c r="Q18" s="12"/>
      <c r="R18" s="77"/>
      <c r="S18" s="17"/>
      <c r="T18" s="11">
        <f t="shared" si="0"/>
        <v>0</v>
      </c>
      <c r="U18" s="20"/>
      <c r="V18" s="20"/>
      <c r="W18" s="12"/>
      <c r="X18" s="12"/>
      <c r="Y18" s="12"/>
      <c r="Z18" s="21"/>
      <c r="AA18" s="21"/>
      <c r="AB18" s="12"/>
      <c r="AC18" s="15"/>
      <c r="AD18" s="15"/>
      <c r="AE18" s="15"/>
      <c r="AF18" s="15"/>
      <c r="AG18" s="12"/>
      <c r="AH18" s="12"/>
      <c r="AI18" s="28" t="s">
        <v>40</v>
      </c>
    </row>
    <row r="19" spans="1:35" s="6" customFormat="1" ht="36">
      <c r="A19" s="8">
        <v>9</v>
      </c>
      <c r="B19" s="9" t="s">
        <v>42</v>
      </c>
      <c r="C19" s="10">
        <v>108</v>
      </c>
      <c r="D19" s="11">
        <f>SUM(E19:L19)</f>
        <v>52</v>
      </c>
      <c r="E19" s="12">
        <v>26</v>
      </c>
      <c r="F19" s="12"/>
      <c r="G19" s="12">
        <v>26</v>
      </c>
      <c r="I19" s="12"/>
      <c r="J19" s="12"/>
      <c r="K19" s="12"/>
      <c r="L19" s="12"/>
      <c r="M19" s="12"/>
      <c r="N19" s="12"/>
      <c r="O19" s="12"/>
      <c r="P19" s="12" t="s">
        <v>26</v>
      </c>
      <c r="Q19" s="12"/>
      <c r="R19" s="14">
        <v>3</v>
      </c>
      <c r="S19" s="17"/>
      <c r="T19" s="11">
        <f t="shared" si="0"/>
        <v>0</v>
      </c>
      <c r="U19" s="12"/>
      <c r="V19" s="12"/>
      <c r="W19" s="12"/>
      <c r="Y19" s="12"/>
      <c r="Z19" s="12"/>
      <c r="AA19" s="12"/>
      <c r="AB19" s="12"/>
      <c r="AC19" s="15"/>
      <c r="AD19" s="15"/>
      <c r="AE19" s="15"/>
      <c r="AF19" s="15"/>
      <c r="AG19" s="12"/>
      <c r="AH19" s="12"/>
      <c r="AI19" s="28" t="s">
        <v>43</v>
      </c>
    </row>
    <row r="20" spans="1:35" s="6" customFormat="1" ht="24">
      <c r="A20" s="8">
        <v>10</v>
      </c>
      <c r="B20" s="9" t="s">
        <v>44</v>
      </c>
      <c r="C20" s="10"/>
      <c r="D20" s="11">
        <f>SUM(E20:L20)</f>
        <v>0</v>
      </c>
      <c r="E20" s="12"/>
      <c r="F20" s="12"/>
      <c r="G20" s="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4"/>
      <c r="S20" s="17">
        <v>120</v>
      </c>
      <c r="T20" s="11">
        <f t="shared" si="0"/>
        <v>68</v>
      </c>
      <c r="U20" s="12">
        <v>28</v>
      </c>
      <c r="V20" s="12">
        <v>10</v>
      </c>
      <c r="W20" s="12">
        <v>16</v>
      </c>
      <c r="X20" s="12"/>
      <c r="Y20" s="12">
        <v>6</v>
      </c>
      <c r="Z20" s="12">
        <v>8</v>
      </c>
      <c r="AA20" s="12"/>
      <c r="AB20" s="12"/>
      <c r="AC20" s="15"/>
      <c r="AD20" s="15"/>
      <c r="AE20" s="15"/>
      <c r="AF20" s="12"/>
      <c r="AG20" s="12" t="s">
        <v>26</v>
      </c>
      <c r="AH20" s="12">
        <v>3</v>
      </c>
      <c r="AI20" s="9" t="s">
        <v>27</v>
      </c>
    </row>
    <row r="21" spans="1:35" s="6" customFormat="1" ht="22.5" customHeight="1">
      <c r="A21" s="8">
        <v>11</v>
      </c>
      <c r="B21" s="9" t="s">
        <v>45</v>
      </c>
      <c r="C21" s="10"/>
      <c r="D21" s="11">
        <f>SUM(E21:L21)</f>
        <v>0</v>
      </c>
      <c r="E21" s="12"/>
      <c r="F21" s="12"/>
      <c r="G21" s="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4"/>
      <c r="S21" s="17">
        <v>120</v>
      </c>
      <c r="T21" s="11">
        <f t="shared" si="0"/>
        <v>52</v>
      </c>
      <c r="U21" s="12">
        <v>30</v>
      </c>
      <c r="V21" s="12"/>
      <c r="W21" s="12"/>
      <c r="X21" s="12">
        <v>22</v>
      </c>
      <c r="Y21" s="12"/>
      <c r="Z21" s="12"/>
      <c r="AA21" s="12"/>
      <c r="AB21" s="12"/>
      <c r="AC21" s="15"/>
      <c r="AD21" s="15"/>
      <c r="AE21" s="15"/>
      <c r="AF21" s="12" t="s">
        <v>26</v>
      </c>
      <c r="AG21" s="12"/>
      <c r="AH21" s="12">
        <v>3</v>
      </c>
      <c r="AI21" s="9" t="s">
        <v>46</v>
      </c>
    </row>
    <row r="22" spans="1:35" s="6" customFormat="1" ht="15">
      <c r="A22" s="8">
        <v>12</v>
      </c>
      <c r="B22" s="9" t="s">
        <v>47</v>
      </c>
      <c r="C22" s="10"/>
      <c r="D22" s="11"/>
      <c r="E22" s="12"/>
      <c r="F22" s="12"/>
      <c r="G22" s="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4"/>
      <c r="S22" s="17">
        <v>114</v>
      </c>
      <c r="T22" s="11">
        <f t="shared" si="0"/>
        <v>52</v>
      </c>
      <c r="U22" s="12">
        <v>26</v>
      </c>
      <c r="V22" s="12"/>
      <c r="W22" s="12">
        <v>26</v>
      </c>
      <c r="X22" s="12"/>
      <c r="Y22" s="12"/>
      <c r="Z22" s="12"/>
      <c r="AA22" s="12"/>
      <c r="AB22" s="12"/>
      <c r="AC22" s="15"/>
      <c r="AD22" s="15"/>
      <c r="AE22" s="15"/>
      <c r="AF22" s="12"/>
      <c r="AG22" s="12" t="s">
        <v>26</v>
      </c>
      <c r="AH22" s="12">
        <v>3</v>
      </c>
      <c r="AI22" s="9" t="s">
        <v>48</v>
      </c>
    </row>
    <row r="23" spans="1:35" s="6" customFormat="1" ht="36">
      <c r="A23" s="8">
        <v>13</v>
      </c>
      <c r="B23" s="9" t="s">
        <v>49</v>
      </c>
      <c r="C23" s="19"/>
      <c r="D23" s="11">
        <f>SUM(E23:L23)</f>
        <v>0</v>
      </c>
      <c r="E23" s="12"/>
      <c r="F23" s="12"/>
      <c r="G23" s="12"/>
      <c r="H23" s="20"/>
      <c r="I23" s="12"/>
      <c r="J23" s="12"/>
      <c r="K23" s="12"/>
      <c r="L23" s="20"/>
      <c r="M23" s="20"/>
      <c r="N23" s="20"/>
      <c r="O23" s="20"/>
      <c r="P23" s="29"/>
      <c r="Q23" s="21"/>
      <c r="R23" s="30"/>
      <c r="S23" s="17">
        <v>40</v>
      </c>
      <c r="T23" s="11">
        <f t="shared" si="0"/>
        <v>0</v>
      </c>
      <c r="U23" s="20"/>
      <c r="V23" s="15"/>
      <c r="W23" s="20"/>
      <c r="X23" s="12"/>
      <c r="Y23" s="12"/>
      <c r="Z23" s="21"/>
      <c r="AA23" s="12"/>
      <c r="AB23" s="12"/>
      <c r="AC23" s="12" t="s">
        <v>26</v>
      </c>
      <c r="AD23" s="15"/>
      <c r="AE23" s="15"/>
      <c r="AF23" s="12"/>
      <c r="AG23" s="12"/>
      <c r="AH23" s="12">
        <v>1</v>
      </c>
      <c r="AI23" s="9" t="s">
        <v>37</v>
      </c>
    </row>
    <row r="24" spans="1:35" s="36" customFormat="1" ht="24">
      <c r="A24" s="8">
        <v>14</v>
      </c>
      <c r="B24" s="31" t="s">
        <v>50</v>
      </c>
      <c r="C24" s="32"/>
      <c r="D24" s="33"/>
      <c r="E24" s="25"/>
      <c r="F24" s="25"/>
      <c r="G24" s="25"/>
      <c r="H24" s="23"/>
      <c r="I24" s="25"/>
      <c r="J24" s="25"/>
      <c r="K24" s="25"/>
      <c r="L24" s="23"/>
      <c r="M24" s="23"/>
      <c r="N24" s="23"/>
      <c r="O24" s="23"/>
      <c r="P24" s="34"/>
      <c r="Q24" s="26"/>
      <c r="R24" s="35"/>
      <c r="S24" s="22">
        <v>136</v>
      </c>
      <c r="T24" s="11">
        <f t="shared" si="0"/>
        <v>68</v>
      </c>
      <c r="U24" s="23">
        <v>34</v>
      </c>
      <c r="V24" s="24"/>
      <c r="W24" s="23">
        <v>34</v>
      </c>
      <c r="X24" s="25"/>
      <c r="Y24" s="25"/>
      <c r="Z24" s="26"/>
      <c r="AA24" s="25"/>
      <c r="AB24" s="26"/>
      <c r="AC24" s="24"/>
      <c r="AD24" s="24"/>
      <c r="AE24" s="24"/>
      <c r="AF24" s="25"/>
      <c r="AG24" s="12" t="s">
        <v>26</v>
      </c>
      <c r="AH24" s="25">
        <v>3</v>
      </c>
      <c r="AI24" s="31" t="s">
        <v>37</v>
      </c>
    </row>
    <row r="25" spans="1:35" s="36" customFormat="1" ht="24">
      <c r="A25" s="8">
        <v>15</v>
      </c>
      <c r="B25" s="31" t="s">
        <v>51</v>
      </c>
      <c r="C25" s="32"/>
      <c r="D25" s="33"/>
      <c r="E25" s="25"/>
      <c r="F25" s="25"/>
      <c r="G25" s="25"/>
      <c r="H25" s="23"/>
      <c r="I25" s="25"/>
      <c r="J25" s="25"/>
      <c r="K25" s="25"/>
      <c r="L25" s="23"/>
      <c r="M25" s="23"/>
      <c r="N25" s="23"/>
      <c r="O25" s="23"/>
      <c r="P25" s="34"/>
      <c r="Q25" s="26"/>
      <c r="R25" s="35"/>
      <c r="S25" s="22">
        <v>108</v>
      </c>
      <c r="T25" s="11">
        <f t="shared" si="0"/>
        <v>52</v>
      </c>
      <c r="U25" s="23">
        <v>30</v>
      </c>
      <c r="V25" s="24"/>
      <c r="W25" s="23">
        <v>22</v>
      </c>
      <c r="X25" s="25"/>
      <c r="Y25" s="25"/>
      <c r="Z25" s="26"/>
      <c r="AA25" s="25"/>
      <c r="AB25" s="26"/>
      <c r="AC25" s="24"/>
      <c r="AD25" s="24"/>
      <c r="AE25" s="24"/>
      <c r="AF25" s="25" t="s">
        <v>26</v>
      </c>
      <c r="AG25" s="24"/>
      <c r="AH25" s="25">
        <v>3</v>
      </c>
      <c r="AI25" s="31" t="s">
        <v>37</v>
      </c>
    </row>
    <row r="26" spans="1:35" s="36" customFormat="1" ht="13.5" customHeight="1">
      <c r="A26" s="73">
        <v>16</v>
      </c>
      <c r="B26" s="31" t="s">
        <v>52</v>
      </c>
      <c r="C26" s="32"/>
      <c r="D26" s="33"/>
      <c r="E26" s="25"/>
      <c r="F26" s="25"/>
      <c r="G26" s="25"/>
      <c r="H26" s="23"/>
      <c r="I26" s="25"/>
      <c r="J26" s="25"/>
      <c r="K26" s="25"/>
      <c r="L26" s="23"/>
      <c r="M26" s="23"/>
      <c r="N26" s="23"/>
      <c r="O26" s="23"/>
      <c r="P26" s="34"/>
      <c r="Q26" s="26"/>
      <c r="R26" s="35"/>
      <c r="S26" s="81">
        <v>72</v>
      </c>
      <c r="T26" s="75">
        <f>SUM(U26:AB27)</f>
        <v>34</v>
      </c>
      <c r="U26" s="82">
        <v>16</v>
      </c>
      <c r="V26" s="24"/>
      <c r="W26" s="23"/>
      <c r="X26" s="79">
        <v>18</v>
      </c>
      <c r="Y26" s="25"/>
      <c r="Z26" s="26"/>
      <c r="AA26" s="25"/>
      <c r="AB26" s="26"/>
      <c r="AC26" s="24"/>
      <c r="AD26" s="24"/>
      <c r="AE26" s="24"/>
      <c r="AF26" s="79" t="s">
        <v>26</v>
      </c>
      <c r="AG26" s="24"/>
      <c r="AH26" s="79">
        <v>2</v>
      </c>
      <c r="AI26" s="31" t="s">
        <v>53</v>
      </c>
    </row>
    <row r="27" spans="1:35" s="36" customFormat="1" ht="15">
      <c r="A27" s="73"/>
      <c r="B27" s="59" t="s">
        <v>72</v>
      </c>
      <c r="C27" s="32"/>
      <c r="D27" s="33"/>
      <c r="E27" s="25"/>
      <c r="F27" s="25"/>
      <c r="G27" s="25"/>
      <c r="H27" s="23"/>
      <c r="I27" s="25"/>
      <c r="J27" s="25"/>
      <c r="K27" s="25"/>
      <c r="L27" s="23"/>
      <c r="M27" s="23"/>
      <c r="N27" s="23"/>
      <c r="O27" s="23"/>
      <c r="P27" s="34"/>
      <c r="Q27" s="26"/>
      <c r="R27" s="35"/>
      <c r="S27" s="81"/>
      <c r="T27" s="75">
        <f>SUM(U27:AB27)</f>
        <v>0</v>
      </c>
      <c r="U27" s="82"/>
      <c r="V27" s="24"/>
      <c r="W27" s="23"/>
      <c r="X27" s="79"/>
      <c r="Y27" s="25"/>
      <c r="Z27" s="26"/>
      <c r="AA27" s="25"/>
      <c r="AB27" s="26"/>
      <c r="AC27" s="24"/>
      <c r="AD27" s="24"/>
      <c r="AE27" s="24"/>
      <c r="AF27" s="79"/>
      <c r="AG27" s="24"/>
      <c r="AH27" s="79"/>
      <c r="AI27" s="31" t="s">
        <v>53</v>
      </c>
    </row>
    <row r="28" spans="1:35" ht="15.75" customHeight="1">
      <c r="A28" s="8"/>
      <c r="B28" s="5" t="s">
        <v>54</v>
      </c>
      <c r="C28" s="10">
        <f aca="true" t="shared" si="1" ref="C28:L28">SUM(C10:C27)</f>
        <v>1082</v>
      </c>
      <c r="D28" s="10">
        <f t="shared" si="1"/>
        <v>484</v>
      </c>
      <c r="E28" s="10">
        <f t="shared" si="1"/>
        <v>226</v>
      </c>
      <c r="F28" s="10">
        <f t="shared" si="1"/>
        <v>0</v>
      </c>
      <c r="G28" s="10">
        <f t="shared" si="1"/>
        <v>122</v>
      </c>
      <c r="H28" s="10">
        <f t="shared" si="1"/>
        <v>98</v>
      </c>
      <c r="I28" s="10">
        <f t="shared" si="1"/>
        <v>12</v>
      </c>
      <c r="J28" s="10">
        <f t="shared" si="1"/>
        <v>0</v>
      </c>
      <c r="K28" s="10">
        <f t="shared" si="1"/>
        <v>26</v>
      </c>
      <c r="L28" s="10">
        <f t="shared" si="1"/>
        <v>0</v>
      </c>
      <c r="M28" s="37">
        <f>COUNTA(M10:M27)</f>
        <v>1</v>
      </c>
      <c r="N28" s="10"/>
      <c r="O28" s="10">
        <f>SUM(O10:O27)</f>
        <v>0</v>
      </c>
      <c r="P28" s="37">
        <f>COUNTA(P10:P27)</f>
        <v>4</v>
      </c>
      <c r="Q28" s="37">
        <f>COUNTA(Q10:Q27)</f>
        <v>4</v>
      </c>
      <c r="R28" s="38">
        <f aca="true" t="shared" si="2" ref="R28:AB28">SUM(R10:R27)</f>
        <v>30</v>
      </c>
      <c r="S28" s="10">
        <f t="shared" si="2"/>
        <v>1050</v>
      </c>
      <c r="T28" s="10">
        <f t="shared" si="2"/>
        <v>482</v>
      </c>
      <c r="U28" s="10">
        <f t="shared" si="2"/>
        <v>244</v>
      </c>
      <c r="V28" s="10">
        <f t="shared" si="2"/>
        <v>10</v>
      </c>
      <c r="W28" s="10">
        <f t="shared" si="2"/>
        <v>152</v>
      </c>
      <c r="X28" s="10">
        <f t="shared" si="2"/>
        <v>62</v>
      </c>
      <c r="Y28" s="10">
        <f t="shared" si="2"/>
        <v>6</v>
      </c>
      <c r="Z28" s="10">
        <f t="shared" si="2"/>
        <v>8</v>
      </c>
      <c r="AA28" s="10">
        <f t="shared" si="2"/>
        <v>0</v>
      </c>
      <c r="AB28" s="10">
        <f t="shared" si="2"/>
        <v>0</v>
      </c>
      <c r="AC28" s="10">
        <v>1</v>
      </c>
      <c r="AD28" s="10">
        <f>SUM(AD10:AD27)</f>
        <v>0</v>
      </c>
      <c r="AE28" s="10">
        <f>SUM(AE10:AE27)</f>
        <v>0</v>
      </c>
      <c r="AF28" s="37">
        <f>COUNTA(AF10:AF26)</f>
        <v>3</v>
      </c>
      <c r="AG28" s="37">
        <f>COUNTA(AG10:AG26)</f>
        <v>5</v>
      </c>
      <c r="AH28" s="37">
        <f>SUM(AH10:AH26)</f>
        <v>27</v>
      </c>
      <c r="AI28" s="39"/>
    </row>
    <row r="29" spans="1:35" ht="24">
      <c r="A29" s="8">
        <v>17</v>
      </c>
      <c r="B29" s="9" t="s">
        <v>55</v>
      </c>
      <c r="C29" s="40" t="s">
        <v>56</v>
      </c>
      <c r="D29" s="41" t="s">
        <v>56</v>
      </c>
      <c r="E29" s="41"/>
      <c r="F29" s="41"/>
      <c r="G29" s="41" t="s">
        <v>74</v>
      </c>
      <c r="H29" s="41"/>
      <c r="I29" s="41"/>
      <c r="J29" s="41"/>
      <c r="K29" s="41" t="s">
        <v>75</v>
      </c>
      <c r="L29" s="41"/>
      <c r="M29" s="41"/>
      <c r="N29" s="41"/>
      <c r="O29" s="41"/>
      <c r="P29" s="41" t="s">
        <v>57</v>
      </c>
      <c r="Q29" s="41"/>
      <c r="R29" s="42"/>
      <c r="S29" s="41" t="s">
        <v>58</v>
      </c>
      <c r="T29" s="41" t="s">
        <v>58</v>
      </c>
      <c r="U29" s="41"/>
      <c r="V29" s="41"/>
      <c r="W29" s="41" t="s">
        <v>76</v>
      </c>
      <c r="X29" s="41"/>
      <c r="Y29" s="41"/>
      <c r="Z29" s="41"/>
      <c r="AA29" s="41" t="s">
        <v>77</v>
      </c>
      <c r="AB29" s="41"/>
      <c r="AC29" s="43"/>
      <c r="AD29" s="43"/>
      <c r="AE29" s="43"/>
      <c r="AF29" s="41" t="s">
        <v>57</v>
      </c>
      <c r="AG29" s="43"/>
      <c r="AH29" s="43"/>
      <c r="AI29" s="9" t="s">
        <v>59</v>
      </c>
    </row>
    <row r="30" spans="1:35" ht="24">
      <c r="A30" s="8">
        <v>18</v>
      </c>
      <c r="B30" s="31" t="s">
        <v>60</v>
      </c>
      <c r="C30" s="44" t="s">
        <v>61</v>
      </c>
      <c r="D30" s="45" t="s">
        <v>62</v>
      </c>
      <c r="E30" s="45" t="s">
        <v>63</v>
      </c>
      <c r="F30" s="45"/>
      <c r="G30" s="45"/>
      <c r="H30" s="45" t="s">
        <v>64</v>
      </c>
      <c r="I30" s="45"/>
      <c r="J30" s="45"/>
      <c r="K30" s="45"/>
      <c r="L30" s="45"/>
      <c r="M30" s="45"/>
      <c r="N30" s="45"/>
      <c r="O30" s="45"/>
      <c r="P30" s="45" t="s">
        <v>57</v>
      </c>
      <c r="Q30" s="45"/>
      <c r="R30" s="46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7"/>
      <c r="AD30" s="47"/>
      <c r="AE30" s="47"/>
      <c r="AF30" s="45"/>
      <c r="AG30" s="47"/>
      <c r="AH30" s="47"/>
      <c r="AI30" s="31" t="s">
        <v>65</v>
      </c>
    </row>
    <row r="31" spans="1:35" ht="24">
      <c r="A31" s="8">
        <v>19</v>
      </c>
      <c r="B31" s="31" t="s">
        <v>66</v>
      </c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48" t="s">
        <v>67</v>
      </c>
      <c r="T31" s="49"/>
      <c r="U31" s="49"/>
      <c r="V31" s="49"/>
      <c r="W31" s="49"/>
      <c r="X31" s="49"/>
      <c r="Y31" s="49"/>
      <c r="Z31" s="47"/>
      <c r="AA31" s="45"/>
      <c r="AB31" s="45"/>
      <c r="AC31" s="47"/>
      <c r="AD31" s="47"/>
      <c r="AE31" s="45">
        <v>2</v>
      </c>
      <c r="AF31" s="45" t="s">
        <v>68</v>
      </c>
      <c r="AG31" s="47"/>
      <c r="AH31" s="25">
        <v>3</v>
      </c>
      <c r="AI31" s="31" t="s">
        <v>78</v>
      </c>
    </row>
    <row r="32" spans="1:29" ht="15" customHeight="1">
      <c r="A32" s="50"/>
      <c r="B32" s="51" t="s">
        <v>73</v>
      </c>
      <c r="C32" s="52"/>
      <c r="D32" s="52"/>
      <c r="E32" s="52"/>
      <c r="F32" s="52"/>
      <c r="G32" s="52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53"/>
      <c r="V32" s="53"/>
      <c r="W32" s="53"/>
      <c r="X32" s="53"/>
      <c r="Y32" s="53"/>
      <c r="Z32" s="53"/>
      <c r="AA32" s="53"/>
      <c r="AB32" s="53"/>
      <c r="AC32" s="53"/>
    </row>
    <row r="33" spans="2:29" ht="1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52"/>
      <c r="M33" s="52"/>
      <c r="N33" s="52"/>
      <c r="O33" s="52"/>
      <c r="P33" s="53"/>
      <c r="Q33" s="53"/>
      <c r="R33" s="53"/>
      <c r="S33" s="53"/>
      <c r="T33" s="54"/>
      <c r="U33" s="53"/>
      <c r="V33" s="53"/>
      <c r="W33" s="53"/>
      <c r="X33" s="53"/>
      <c r="Y33" s="53"/>
      <c r="Z33" s="53"/>
      <c r="AA33" s="53"/>
      <c r="AB33" s="53"/>
      <c r="AC33" s="53"/>
    </row>
    <row r="34" spans="2:28" ht="15" customHeight="1">
      <c r="B34" s="55" t="s">
        <v>69</v>
      </c>
      <c r="C34" s="56"/>
      <c r="D34" s="56"/>
      <c r="E34" s="56"/>
      <c r="F34" s="56"/>
      <c r="G34" s="55" t="s">
        <v>70</v>
      </c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4"/>
      <c r="U34" s="57"/>
      <c r="V34" s="57"/>
      <c r="W34" s="57"/>
      <c r="X34" s="57"/>
      <c r="Y34" s="57"/>
      <c r="Z34" s="57"/>
      <c r="AA34" s="57"/>
      <c r="AB34" s="57"/>
    </row>
    <row r="35" ht="15" customHeight="1"/>
    <row r="36" ht="15" customHeight="1"/>
    <row r="37" ht="15" customHeight="1"/>
  </sheetData>
  <sheetProtection/>
  <mergeCells count="51">
    <mergeCell ref="AF26:AF27"/>
    <mergeCell ref="AH26:AH27"/>
    <mergeCell ref="B33:K33"/>
    <mergeCell ref="A26:A27"/>
    <mergeCell ref="S26:S27"/>
    <mergeCell ref="T26:T27"/>
    <mergeCell ref="U26:U27"/>
    <mergeCell ref="X26:X27"/>
    <mergeCell ref="Y8:AB8"/>
    <mergeCell ref="A17:A18"/>
    <mergeCell ref="C17:C18"/>
    <mergeCell ref="D17:D18"/>
    <mergeCell ref="E17:E18"/>
    <mergeCell ref="H17:H18"/>
    <mergeCell ref="P17:P18"/>
    <mergeCell ref="R17:R18"/>
    <mergeCell ref="T8:T9"/>
    <mergeCell ref="U8:U9"/>
    <mergeCell ref="V8:V9"/>
    <mergeCell ref="W8:W9"/>
    <mergeCell ref="X8:X9"/>
    <mergeCell ref="A6:A9"/>
    <mergeCell ref="B6:B9"/>
    <mergeCell ref="C6:C9"/>
    <mergeCell ref="T6:AH6"/>
    <mergeCell ref="AI6:AI9"/>
    <mergeCell ref="D7:L7"/>
    <mergeCell ref="M7:M9"/>
    <mergeCell ref="N7:N9"/>
    <mergeCell ref="O7:O9"/>
    <mergeCell ref="P7:Q8"/>
    <mergeCell ref="R7:R9"/>
    <mergeCell ref="T7:AB7"/>
    <mergeCell ref="AC7:AC9"/>
    <mergeCell ref="AD7:AD9"/>
    <mergeCell ref="AE7:AE9"/>
    <mergeCell ref="AF7:AG8"/>
    <mergeCell ref="AH7:AH9"/>
    <mergeCell ref="D8:D9"/>
    <mergeCell ref="E8:E9"/>
    <mergeCell ref="D6:R6"/>
    <mergeCell ref="S6:S9"/>
    <mergeCell ref="F8:F9"/>
    <mergeCell ref="G8:G9"/>
    <mergeCell ref="H8:H9"/>
    <mergeCell ref="I8:L8"/>
    <mergeCell ref="A1:AI1"/>
    <mergeCell ref="A2:AI2"/>
    <mergeCell ref="A3:AI3"/>
    <mergeCell ref="A4:AI4"/>
    <mergeCell ref="A5:AI5"/>
  </mergeCells>
  <conditionalFormatting sqref="C31:T31 F18:O18 G10:AB10 F11:O11 C10:E11 L17:O17 G17:J17 AA31:AB31 AF31 I19:O19 F19:G19 Y19:AA19 W19 AG16:AG21 AG12 AH10:AH12 C12:O12 I13:O13 W23:AB23 D13:G16 T26:U28 AB17:AB19 C17:E20 S20:AB20 U17:AA18 H20:O20 Q11:T12 R13:R20 C29:AB30 AF29 AF20:AF21 S23:S28 R28 V28:AE28 T21:T25 W12:AB14 U12:U16 W15 AB15 AH15:AH20 S13:T19 AF16 I23:O27 Q23:Q28 U23:U25 D23:G27 AH23:AH27 I16:O16 I14:M14 O14 C28:P28 I15 K15:O15">
    <cfRule type="cellIs" priority="2" dxfId="3" operator="equal">
      <formula>0</formula>
    </cfRule>
  </conditionalFormatting>
  <conditionalFormatting sqref="W11:AB11 F20 U11 W24:AB27 U19:V19 V15 X15:AA15 W16:AB16">
    <cfRule type="cellIs" priority="3" dxfId="3" operator="equal">
      <formula>0</formula>
    </cfRule>
  </conditionalFormatting>
  <conditionalFormatting sqref="AF28:AH28">
    <cfRule type="cellIs" priority="4" dxfId="3" operator="equal">
      <formula>0</formula>
    </cfRule>
  </conditionalFormatting>
  <conditionalFormatting sqref="AF30">
    <cfRule type="cellIs" priority="5" dxfId="3" operator="equal">
      <formula>0</formula>
    </cfRule>
  </conditionalFormatting>
  <conditionalFormatting sqref="AF21:AF27 AF15:AF16">
    <cfRule type="cellIs" priority="6" dxfId="3" operator="equal">
      <formula>0</formula>
    </cfRule>
  </conditionalFormatting>
  <conditionalFormatting sqref="AF30">
    <cfRule type="cellIs" priority="7" dxfId="3" operator="equal">
      <formula>0</formula>
    </cfRule>
  </conditionalFormatting>
  <conditionalFormatting sqref="AE31">
    <cfRule type="cellIs" priority="8" dxfId="3" operator="equal">
      <formula>0</formula>
    </cfRule>
  </conditionalFormatting>
  <conditionalFormatting sqref="AH31">
    <cfRule type="cellIs" priority="9" dxfId="3" operator="equal">
      <formula>0</formula>
    </cfRule>
  </conditionalFormatting>
  <conditionalFormatting sqref="P11:P20 F21:F22">
    <cfRule type="cellIs" priority="10" dxfId="3" operator="equal">
      <formula>0</formula>
    </cfRule>
  </conditionalFormatting>
  <conditionalFormatting sqref="Q13:Q20 H21:O22 C21:E22 AH21:AH22 U21:AB22 R21:S22 AF22:AG23 AF15:AG15 AG24">
    <cfRule type="cellIs" priority="11" dxfId="3" operator="equal">
      <formula>0</formula>
    </cfRule>
  </conditionalFormatting>
  <conditionalFormatting sqref="P21:Q22">
    <cfRule type="cellIs" priority="12" dxfId="3" operator="equal">
      <formula>0</formula>
    </cfRule>
  </conditionalFormatting>
  <conditionalFormatting sqref="N14">
    <cfRule type="cellIs" priority="13" dxfId="3" operator="equal">
      <formula>0</formula>
    </cfRule>
  </conditionalFormatting>
  <conditionalFormatting sqref="AC23">
    <cfRule type="cellIs" priority="14" dxfId="3" operator="equal">
      <formula>0</formula>
    </cfRule>
  </conditionalFormatting>
  <conditionalFormatting sqref="AC23">
    <cfRule type="cellIs" priority="15" dxfId="3" operator="equal">
      <formula>0</formula>
    </cfRule>
  </conditionalFormatting>
  <printOptions horizontalCentered="1" verticalCentered="1"/>
  <pageMargins left="0.236111111111111" right="0.236111111111111" top="0" bottom="0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Петриченко Елена Владимировна</cp:lastModifiedBy>
  <cp:lastPrinted>2021-05-24T08:19:03Z</cp:lastPrinted>
  <dcterms:created xsi:type="dcterms:W3CDTF">2011-10-11T07:45:27Z</dcterms:created>
  <dcterms:modified xsi:type="dcterms:W3CDTF">2022-08-12T11:43:24Z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